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dc.gov\private\M327\WZT9\FinalizedTablesofElementsforTreatmentGuidelines\"/>
    </mc:Choice>
  </mc:AlternateContent>
  <xr:revisionPtr revIDLastSave="0" documentId="13_ncr:1_{58664EBF-1632-4E80-A8D7-C0D2CE9DF422}" xr6:coauthVersionLast="45" xr6:coauthVersionMax="45" xr10:uidLastSave="{00000000-0000-0000-0000-000000000000}"/>
  <bookViews>
    <workbookView xWindow="-120" yWindow="-120" windowWidth="51840" windowHeight="21240" tabRatio="917" activeTab="9" xr2:uid="{00000000-000D-0000-FFFF-FFFF00000000}"/>
  </bookViews>
  <sheets>
    <sheet name="Methods and Key Questions" sheetId="18" r:id="rId1"/>
    <sheet name="Efficacy of All Drugs" sheetId="1" r:id="rId2"/>
    <sheet name="Treatment Failures" sheetId="11" r:id="rId3"/>
    <sheet name="Azithromycin Resistance" sheetId="2" r:id="rId4"/>
    <sheet name="Gentamicin Resistance" sheetId="15" r:id="rId5"/>
    <sheet name="Ceftriaxone Resistance" sheetId="7" r:id="rId6"/>
    <sheet name="Cefixime Resistance" sheetId="8" r:id="rId7"/>
    <sheet name="Ciprofloxacin Resistance " sheetId="13" r:id="rId8"/>
    <sheet name="EPT" sheetId="3" r:id="rId9"/>
    <sheet name="Mouthwash and Other Data " sheetId="12" r:id="rId10"/>
    <sheet name="Efficacy of Alternative Drugs" sheetId="16" r:id="rId11"/>
    <sheet name="Abbreviations and Acronyms" sheetId="17" r:id="rId12"/>
  </sheets>
  <definedNames>
    <definedName name="_xlnm._FilterDatabase" localSheetId="3" hidden="1">'Azithromycin Resistance'!$A$2:$P$2</definedName>
    <definedName name="_xlnm._FilterDatabase" localSheetId="6" hidden="1">'Cefixime Resistance'!$A$2:$M$2</definedName>
    <definedName name="_xlnm._FilterDatabase" localSheetId="5" hidden="1">'Ceftriaxone Resistance'!$A$2:$P$2</definedName>
    <definedName name="_xlnm._FilterDatabase" localSheetId="7" hidden="1">'Ciprofloxacin Resistance '!$2:$19</definedName>
    <definedName name="_xlnm._FilterDatabase" localSheetId="1" hidden="1">'Efficacy of All Drugs'!$A$2:$Q$2</definedName>
    <definedName name="_xlnm._FilterDatabase" localSheetId="8" hidden="1">EPT!$A$2:$P$2</definedName>
    <definedName name="_xlnm._FilterDatabase" localSheetId="9" hidden="1">'Mouthwash and Other Data '!$A$2:$S$2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6" i="1" l="1"/>
  <c r="K77" i="1"/>
</calcChain>
</file>

<file path=xl/sharedStrings.xml><?xml version="1.0" encoding="utf-8"?>
<sst xmlns="http://schemas.openxmlformats.org/spreadsheetml/2006/main" count="2046" uniqueCount="1068">
  <si>
    <t>Drug(s)</t>
  </si>
  <si>
    <t>Anatomic Site</t>
  </si>
  <si>
    <t>PMID</t>
  </si>
  <si>
    <t>Author</t>
  </si>
  <si>
    <t>Title</t>
  </si>
  <si>
    <t>Journal</t>
  </si>
  <si>
    <t>Study Year</t>
  </si>
  <si>
    <t>Country</t>
  </si>
  <si>
    <t>Continent</t>
  </si>
  <si>
    <t>Population</t>
  </si>
  <si>
    <t>Inclusion Criteria</t>
  </si>
  <si>
    <t>Intervention</t>
  </si>
  <si>
    <t>Outcome Measure(s)</t>
  </si>
  <si>
    <t>Outcomes/Findings</t>
  </si>
  <si>
    <t xml:space="preserve">Study Design </t>
  </si>
  <si>
    <t>Limitations</t>
  </si>
  <si>
    <t>Subjective Quality Rating</t>
  </si>
  <si>
    <t>Azithromycin</t>
  </si>
  <si>
    <t>Japan</t>
  </si>
  <si>
    <t>Asia</t>
  </si>
  <si>
    <t>JAC</t>
  </si>
  <si>
    <t>Gram stain +</t>
  </si>
  <si>
    <t>Gose SO et al</t>
  </si>
  <si>
    <t>USA</t>
  </si>
  <si>
    <t>Davido B et al</t>
  </si>
  <si>
    <t>Repurposing an old drug:  aztreonam as a new treatment strategy for gonorrhea</t>
  </si>
  <si>
    <t>France</t>
  </si>
  <si>
    <t>Europe</t>
  </si>
  <si>
    <t>5 patients (4 male, 1 female)</t>
  </si>
  <si>
    <t>1g Aztreonam either IV or IM (3 IV and 2 IM)</t>
  </si>
  <si>
    <t>Cefixime</t>
  </si>
  <si>
    <t>Pharynx</t>
  </si>
  <si>
    <t>Gratrix J et al</t>
  </si>
  <si>
    <t>Canada</t>
  </si>
  <si>
    <t>Tanvir et al</t>
  </si>
  <si>
    <t>Systematic review and meta-analysis on efficacy of cefixime for treating gonococcal infections</t>
  </si>
  <si>
    <t>8 articles selected from 1184</t>
  </si>
  <si>
    <t>Ito S et al</t>
  </si>
  <si>
    <t>255 men</t>
  </si>
  <si>
    <t>NAAT as TOC, not culture</t>
  </si>
  <si>
    <t>Schumacher CM &amp; Ghanem KG</t>
  </si>
  <si>
    <t>NA observational</t>
  </si>
  <si>
    <t>Cephalosporins</t>
  </si>
  <si>
    <t>Singh AE et al</t>
  </si>
  <si>
    <t>Aplasca de los Reyes MR et al</t>
  </si>
  <si>
    <t>n=120 female sex workers</t>
  </si>
  <si>
    <t>RCT</t>
  </si>
  <si>
    <t>Manavi et al</t>
  </si>
  <si>
    <t>The outcome of oropharyngeal gonorrhea treatment with different regimens</t>
  </si>
  <si>
    <t>Scotland</t>
  </si>
  <si>
    <t>Gruber F et al</t>
  </si>
  <si>
    <t>Croatia</t>
  </si>
  <si>
    <t>108 male and female patients</t>
  </si>
  <si>
    <t>Delafloxacin</t>
  </si>
  <si>
    <t>Hook E et al</t>
  </si>
  <si>
    <t>RCT - non-blinded</t>
  </si>
  <si>
    <t>Gemifloxacin &amp; Azithro</t>
  </si>
  <si>
    <t>Kirkcaldy RD et al</t>
  </si>
  <si>
    <t>Barbee</t>
  </si>
  <si>
    <t>Dowell &amp; Kirkcaldy</t>
  </si>
  <si>
    <t>Effectiveness of gentamicin for gonorrhea treatment:  systematic review and meta-analysis</t>
  </si>
  <si>
    <t>Ross JD et a;</t>
  </si>
  <si>
    <t>Abstract ISSTDR 2017</t>
  </si>
  <si>
    <t>UK</t>
  </si>
  <si>
    <t xml:space="preserve">RCT non-inferiority </t>
  </si>
  <si>
    <t>Gepotidacin</t>
  </si>
  <si>
    <t>Genital</t>
  </si>
  <si>
    <t>Taylor SN et al</t>
  </si>
  <si>
    <t>Gepotidacin for the treatment of uncomplicated urogenital gonorrhea:  a phase 2, randomized, dose-ranging, single-oral dose evaluation</t>
  </si>
  <si>
    <t>Phase 2, RCT</t>
  </si>
  <si>
    <t>Urogenital</t>
  </si>
  <si>
    <t>Scangarella-Oman NE et al</t>
  </si>
  <si>
    <t>61/61 microbiologic cure with fAUC/MIC was &gt;=48 regardless of MIC. only 63% (5/8) successful when fAUC/MIC &lt;=25</t>
  </si>
  <si>
    <t>Solithromycin</t>
  </si>
  <si>
    <t>Hook EW et al</t>
  </si>
  <si>
    <t>Chen, M et al</t>
  </si>
  <si>
    <t>Results of the SOLITAIRE-U Phase 3 Trial Comparing Single Dose Oral Solithromycin versus Single Dose Intramuscular Ceftriaxone plus Single Dose Oral Azithromycin for Treatment of Uncomplicated Urogenital Gonorrhea</t>
  </si>
  <si>
    <t>ASM Microbe Abstract</t>
  </si>
  <si>
    <t>Australia and USA</t>
  </si>
  <si>
    <t>International</t>
  </si>
  <si>
    <t>Phase 3, RCT</t>
  </si>
  <si>
    <t>Zoliflodacin</t>
  </si>
  <si>
    <t>RCT (not blinded)</t>
  </si>
  <si>
    <t>TRIALS IN PROCESS per CLINICAL TRIALS.GOV</t>
  </si>
  <si>
    <t>NABOGO: NCT03294395</t>
  </si>
  <si>
    <t>NABOGO: NCT03294395</t>
  </si>
  <si>
    <t>NCT03867734</t>
  </si>
  <si>
    <t>Doses</t>
  </si>
  <si>
    <t>Ceftriaxone &amp; Azithromycin</t>
  </si>
  <si>
    <t>Pharyngeal</t>
  </si>
  <si>
    <t>Fifer H et al</t>
  </si>
  <si>
    <t>Case Report</t>
  </si>
  <si>
    <t>Levy V et al</t>
  </si>
  <si>
    <t xml:space="preserve">Ceftriaxone  </t>
  </si>
  <si>
    <t>Read PJ et al</t>
  </si>
  <si>
    <t>Australia</t>
  </si>
  <si>
    <t>Case report</t>
  </si>
  <si>
    <t>Cefotaxime</t>
  </si>
  <si>
    <t>Urethral</t>
  </si>
  <si>
    <t>Cefotaxime 1g</t>
  </si>
  <si>
    <t>van Dam AP et al</t>
  </si>
  <si>
    <t>Netherlands</t>
  </si>
  <si>
    <t>Golparian D et al</t>
  </si>
  <si>
    <t>Sweden</t>
  </si>
  <si>
    <t>Case series</t>
  </si>
  <si>
    <t>Lewis DA et al</t>
  </si>
  <si>
    <t>South Africa</t>
  </si>
  <si>
    <t>Africa</t>
  </si>
  <si>
    <t>Ceftriaxone</t>
  </si>
  <si>
    <t>Chen MY et al</t>
  </si>
  <si>
    <t>Pharyngeal and Vaginal</t>
  </si>
  <si>
    <t>Morita-Ishihara, T et al</t>
  </si>
  <si>
    <t>Ceftriaxone &amp; Doxy</t>
  </si>
  <si>
    <t>Poncin T et al</t>
  </si>
  <si>
    <t>Eyre DW et al</t>
  </si>
  <si>
    <t>England</t>
  </si>
  <si>
    <t>Publication  Year</t>
  </si>
  <si>
    <t>MIC90</t>
  </si>
  <si>
    <t>MIC50</t>
  </si>
  <si>
    <t>% &gt; 2mcg/mL</t>
  </si>
  <si>
    <t>n/a</t>
  </si>
  <si>
    <t>Olesen SW et al</t>
  </si>
  <si>
    <t>GISP Isolates</t>
  </si>
  <si>
    <t>Mathematical model</t>
  </si>
  <si>
    <t>Unemo M et al</t>
  </si>
  <si>
    <t>1 (1.7%)</t>
  </si>
  <si>
    <t>8 linked heterosexual</t>
  </si>
  <si>
    <t>&gt;256</t>
  </si>
  <si>
    <t>Takayam Y et al</t>
  </si>
  <si>
    <t>122 isolates</t>
  </si>
  <si>
    <t>NG-MAST type</t>
  </si>
  <si>
    <t>?</t>
  </si>
  <si>
    <t>3 (2.5%)</t>
  </si>
  <si>
    <t>Allen V et al</t>
  </si>
  <si>
    <t>Azithromycin resistance is coevolving with reduced susceptibility to cephalosporin in NG in Ontario Canada</t>
  </si>
  <si>
    <t>Bercot B et al</t>
  </si>
  <si>
    <t>Case 51 yo M</t>
  </si>
  <si>
    <t>Xue J et al</t>
  </si>
  <si>
    <t>China</t>
  </si>
  <si>
    <t>2 cases</t>
  </si>
  <si>
    <t>92% urethritis</t>
  </si>
  <si>
    <t>Liang JY et al</t>
  </si>
  <si>
    <t>485 isolates</t>
  </si>
  <si>
    <t>Ni C et al</t>
  </si>
  <si>
    <t>Demczuk W et al</t>
  </si>
  <si>
    <t xml:space="preserve">235 isolates </t>
  </si>
  <si>
    <t>WGS and NG typing</t>
  </si>
  <si>
    <t>2014 = 0.5                2015 = 1.0</t>
  </si>
  <si>
    <t>2014 = 0.25                2015 = 0.25</t>
  </si>
  <si>
    <t>2014 0%                        2015 ~8%</t>
  </si>
  <si>
    <t>Johnson SR et al</t>
  </si>
  <si>
    <t>WGS</t>
  </si>
  <si>
    <t>Wind CM et al</t>
  </si>
  <si>
    <t>STD Clinic patient n=3151 isolates/patients</t>
  </si>
  <si>
    <t>Papp JR et al</t>
  </si>
  <si>
    <t>61 isolates from Hawaii including 8 resistant cases</t>
  </si>
  <si>
    <t>Cole M et al</t>
  </si>
  <si>
    <t>EuroGASP participation</t>
  </si>
  <si>
    <t>High</t>
  </si>
  <si>
    <t>Kukarni SV et al</t>
  </si>
  <si>
    <t>J of Med Micro</t>
  </si>
  <si>
    <t>India</t>
  </si>
  <si>
    <t>STD clinic attendees (symptomatic men &amp; women)</t>
  </si>
  <si>
    <t>Thakur SD et al</t>
  </si>
  <si>
    <t>685 isolates from the Saskatchewan Lab</t>
  </si>
  <si>
    <t>Buder S et al</t>
  </si>
  <si>
    <t>Germany</t>
  </si>
  <si>
    <t>Barros do Santo KT et al</t>
  </si>
  <si>
    <t>Brazil</t>
  </si>
  <si>
    <t xml:space="preserve">32% MIC &gt;=1, and 25% (n=23) had MIC &gt;=2. </t>
  </si>
  <si>
    <t>Day MJ et al</t>
  </si>
  <si>
    <t>2660 isolates</t>
  </si>
  <si>
    <t>Clifton S et al</t>
  </si>
  <si>
    <t>Bazan JA et al</t>
  </si>
  <si>
    <t>Men with urethritis in STD Clinic</t>
  </si>
  <si>
    <t>Barbee LA et al</t>
  </si>
  <si>
    <t>GC isolates form STD Clinic</t>
  </si>
  <si>
    <t>2013 0.5                    2014 1.0                     2015 1.0                     2016 1.0</t>
  </si>
  <si>
    <t>2013 0.25                    2014 0.25                     2015 0.25                    2016 0.25</t>
  </si>
  <si>
    <t>2013 0%                   2014 5.3%                     2015 3.9%                  2016 4.4%</t>
  </si>
  <si>
    <t>Abstract ISSTDR</t>
  </si>
  <si>
    <t xml:space="preserve"> n=44,144 isolates</t>
  </si>
  <si>
    <t>Male STD clinic attendees with GC urethritis</t>
  </si>
  <si>
    <t>MIC</t>
  </si>
  <si>
    <t>2013 0.6%</t>
  </si>
  <si>
    <t>AZITHROMYCIN MOLECULAR RESISTANCE TESTING</t>
  </si>
  <si>
    <t>Peterson SW et al</t>
  </si>
  <si>
    <t>90 clinical NAAT samples with matched culture isolates</t>
  </si>
  <si>
    <t>% &gt;=16</t>
  </si>
  <si>
    <t>Bala M et al</t>
  </si>
  <si>
    <t>333 isolates</t>
  </si>
  <si>
    <t>323 clinical isolates from New Delhi, India and 10 ref strains</t>
  </si>
  <si>
    <t>etest v. disc diffusion</t>
  </si>
  <si>
    <t>Median zone diameter:  for MIC&lt;=4 ZD &gt;=16; for MIC 8-16 MIC 13-15; for MIC &gt;=32, ZD &lt;=12</t>
  </si>
  <si>
    <t>MIC &lt;=8</t>
  </si>
  <si>
    <t>MIC 4mcg/mL</t>
  </si>
  <si>
    <t>Mann LM et al</t>
  </si>
  <si>
    <t>GISP isolates from 2015 and 2016; 10,403 urethral NG</t>
  </si>
  <si>
    <t>MIC 8 mcg/mL</t>
  </si>
  <si>
    <t>STD clinic attendees (symptomatic men &amp; women) n=124</t>
  </si>
  <si>
    <t>Ison CA et al</t>
  </si>
  <si>
    <t>GUM clinics in England (n=6176 isolates)</t>
  </si>
  <si>
    <t>% change</t>
  </si>
  <si>
    <t>Not available</t>
  </si>
  <si>
    <t>2 females with identical strains</t>
  </si>
  <si>
    <t>Lefebvre B et al</t>
  </si>
  <si>
    <t>Ceftriaxone-Resistant NG Canada, 2017</t>
  </si>
  <si>
    <t>Case report -- single female patient</t>
  </si>
  <si>
    <t>La Ruche G et al</t>
  </si>
  <si>
    <t>13,400 isolates</t>
  </si>
  <si>
    <t>150 isolates -- 100 clinical, and 50 CDC controls</t>
  </si>
  <si>
    <t>Whittles LK et al</t>
  </si>
  <si>
    <t>MSM in England</t>
  </si>
  <si>
    <t>Kidd S, et al</t>
  </si>
  <si>
    <t>GUM clinics in England n=6176 isolates</t>
  </si>
  <si>
    <t xml:space="preserve">2007 0.015      2008 0.015   2009 0.125 2010 0.125  2011 0.125                          </t>
  </si>
  <si>
    <t xml:space="preserve">2007 0.008      2008 0.008   2009 0.008  2010 0.008  2011 0.008                             </t>
  </si>
  <si>
    <t>Yu R et al</t>
  </si>
  <si>
    <t>Grad YH et al</t>
  </si>
  <si>
    <t>Allan-Blitz LT et al</t>
  </si>
  <si>
    <t>ISSTDR 2017</t>
  </si>
  <si>
    <t>Tested for GC with NAAT at UCLA</t>
  </si>
  <si>
    <t>Pedersen ML et al</t>
  </si>
  <si>
    <t>Greenland</t>
  </si>
  <si>
    <t>32 isolates form Nuuk</t>
  </si>
  <si>
    <t>Chesson H et al</t>
  </si>
  <si>
    <t>GISP cities</t>
  </si>
  <si>
    <t>Espinosa K et al</t>
  </si>
  <si>
    <t>Bhatti AA et al</t>
  </si>
  <si>
    <t>Roskov et al</t>
  </si>
  <si>
    <t>Owusu-Edusei K et al</t>
  </si>
  <si>
    <t>Pond MJ et al</t>
  </si>
  <si>
    <t>London</t>
  </si>
  <si>
    <t xml:space="preserve"> Europe</t>
  </si>
  <si>
    <t>NGSNP (PCR assay) identifies SNP within the gyrA gene</t>
  </si>
  <si>
    <t>UCLA</t>
  </si>
  <si>
    <t>% of specimens with gyrA results</t>
  </si>
  <si>
    <t>Trembizki E et al</t>
  </si>
  <si>
    <t>MassArray IPLEX technology to detect gyrA s91 from cultured isolates</t>
  </si>
  <si>
    <t>Perera SR et al</t>
  </si>
  <si>
    <t>600 NG and non-NG isolates from clinical and controls strains</t>
  </si>
  <si>
    <t>31 studies</t>
  </si>
  <si>
    <t>Ebeyan S et al</t>
  </si>
  <si>
    <t>NG identification and gyrA s91F identification using SpeeDx assay</t>
  </si>
  <si>
    <t>Publication Year</t>
  </si>
  <si>
    <t>Owusu-Edusei Jr, K et al</t>
  </si>
  <si>
    <t>Public Health</t>
  </si>
  <si>
    <t>State level gonorrhea incidence by month</t>
  </si>
  <si>
    <t>Clark J et al</t>
  </si>
  <si>
    <t>EPT increases the frequency of partner notification among MSM in Lima, Peru: a pilot RCT</t>
  </si>
  <si>
    <t>Peru</t>
  </si>
  <si>
    <t>MSM with GC/CT in Lima Peru n=276</t>
  </si>
  <si>
    <t>Schillinger J et al</t>
  </si>
  <si>
    <t>The EPT Continuum: A conceptual framework to guide programmatic efforts to increase partner treatment</t>
  </si>
  <si>
    <t>100 published articles</t>
  </si>
  <si>
    <t>Literature review</t>
  </si>
  <si>
    <t>Golden MR et al</t>
  </si>
  <si>
    <t>CT test positivity and incidence of GC measured at community level</t>
  </si>
  <si>
    <t>Randomized community level trial</t>
  </si>
  <si>
    <t>Stenger, MR et al</t>
  </si>
  <si>
    <t>Surveillance</t>
  </si>
  <si>
    <t>Borchardt LN et al</t>
  </si>
  <si>
    <t>Milwaukee</t>
  </si>
  <si>
    <t>Pub. Year</t>
  </si>
  <si>
    <t xml:space="preserve">N/A  </t>
  </si>
  <si>
    <t>Study 1:  in vitro lab study</t>
  </si>
  <si>
    <t>In vitro</t>
  </si>
  <si>
    <t>MSM; &gt;16 years; NAAT + at throat and returned within 14 days of screening</t>
  </si>
  <si>
    <t>GC culture positivity</t>
  </si>
  <si>
    <t>Mouthwash use and pharyngeal GC NATT +</t>
  </si>
  <si>
    <t>n=504 MSM</t>
  </si>
  <si>
    <t>Pharyngeal GC by NAAT</t>
  </si>
  <si>
    <t>TBD</t>
  </si>
  <si>
    <t>RCT Cohort</t>
  </si>
  <si>
    <t>Cornelisse VJ et al</t>
  </si>
  <si>
    <t>Adherence and acceptability</t>
  </si>
  <si>
    <t>1:1 interview 20-45 minutes</t>
  </si>
  <si>
    <t>Kenyon C et al</t>
  </si>
  <si>
    <t>Inhibitory effect of chlorhexidine antiseptic mouthwash against NG?  An in vitro study</t>
  </si>
  <si>
    <t xml:space="preserve">ISSTDR abstract </t>
  </si>
  <si>
    <t>4 NG isolates</t>
  </si>
  <si>
    <t>CFU/mL</t>
  </si>
  <si>
    <t>Drugs of choice for the treatment of uncomplicated gonococcal infections</t>
  </si>
  <si>
    <t>Hamasuna R et al</t>
  </si>
  <si>
    <t>103 isolates from 26 centers during a 9 months period 2012-2013</t>
  </si>
  <si>
    <t>AST</t>
  </si>
  <si>
    <t>Lahra M et al</t>
  </si>
  <si>
    <t>Australian gonococcal surveillance Programme annual report, 2015</t>
  </si>
  <si>
    <t>Commun Dis Intell</t>
  </si>
  <si>
    <t>5411 clinical isolates both public and private clinics</t>
  </si>
  <si>
    <t>Chen SC et al</t>
  </si>
  <si>
    <t>1257 isolates from 11 sentinel sites</t>
  </si>
  <si>
    <t>Eucast criteria</t>
  </si>
  <si>
    <t>Cephalosporin</t>
  </si>
  <si>
    <t>Martin I et al</t>
  </si>
  <si>
    <t>Jiang FX et al</t>
  </si>
  <si>
    <t>126 isolates from hospital clinic</t>
  </si>
  <si>
    <t>&gt;2048</t>
  </si>
  <si>
    <t>29% &gt;=1</t>
  </si>
  <si>
    <t>Peng T et al</t>
  </si>
  <si>
    <t>2.3% resistant (2 had MIC 0.25 and 1 had MIC 0.5); 8.6% had MIC 0.125.</t>
  </si>
  <si>
    <t>Han Y et al</t>
  </si>
  <si>
    <t>93 included publications from the region</t>
  </si>
  <si>
    <t>Robert George CR et al</t>
  </si>
  <si>
    <t>Kubanov A et al</t>
  </si>
  <si>
    <t>Russia</t>
  </si>
  <si>
    <t>5038  isolates</t>
  </si>
  <si>
    <t>Yan J et al</t>
  </si>
  <si>
    <t>379 isolates from 7 hospitals</t>
  </si>
  <si>
    <t>Tanaka M et al</t>
  </si>
  <si>
    <t>677 isolates</t>
  </si>
  <si>
    <t>Cephalosporins &amp; Dual therapy</t>
  </si>
  <si>
    <t>% cure</t>
  </si>
  <si>
    <t>Lancet</t>
  </si>
  <si>
    <t>GC at any anatomic site</t>
  </si>
  <si>
    <t>Treatment Failures</t>
  </si>
  <si>
    <t>Mouthwash and Other Prevention Data</t>
  </si>
  <si>
    <t>EPT</t>
  </si>
  <si>
    <t>Ciprofloxacin Resistance</t>
  </si>
  <si>
    <t>Cefixime Resistance</t>
  </si>
  <si>
    <t>Ceftriaxone Resistance</t>
  </si>
  <si>
    <t>Resistance or Testing</t>
  </si>
  <si>
    <t>Azithromycin Resistance</t>
  </si>
  <si>
    <t>EPT Literature</t>
  </si>
  <si>
    <t>59  isolates</t>
  </si>
  <si>
    <t>Geometric mean MIC</t>
  </si>
  <si>
    <t>Antimicrobial resistance of NG in Germany: low levels of cephalosporin resistance but high azithromycin resistance</t>
  </si>
  <si>
    <t>WGS and phylogeny construction</t>
  </si>
  <si>
    <t>Azithromycin susceptibility among N. gonorrhoeae isolates and seasonal macrolide use</t>
  </si>
  <si>
    <t>8 isolates from 7 patients</t>
  </si>
  <si>
    <t>Kirkcaldy R et al</t>
  </si>
  <si>
    <t>High prevalence of azithromycin-R NG isolates with MDR phenotype in Fukuoak, Japan</t>
  </si>
  <si>
    <t>Azithromycin Resistance and its mechanism in NG strains in Hyogo, Japan</t>
  </si>
  <si>
    <t>Azithromycin MIC and mutations</t>
  </si>
  <si>
    <t>Characterization of Azithromycin-R NG isolated in Tokyo, 2005 - 2011</t>
  </si>
  <si>
    <t>Azithromycin MIC &gt;=1</t>
  </si>
  <si>
    <t>Occurrence of high-level Azithromycin-R NG isolates in China</t>
  </si>
  <si>
    <t>Azithromycin MIC 2048</t>
  </si>
  <si>
    <t>High prevalence of NG with high-level resistance to Azithromycin in Hangzhou, China</t>
  </si>
  <si>
    <t>Azithromycin MIC</t>
  </si>
  <si>
    <t>21% resistant; 18% high level Azithromycin resistance</t>
  </si>
  <si>
    <t>Azithromycin MIC and microbiologic cure</t>
  </si>
  <si>
    <t xml:space="preserve">Azithromycin MIC </t>
  </si>
  <si>
    <t>An outbreak of high-level Azithromycin resistant NG in England</t>
  </si>
  <si>
    <t>Azithromycin MIC &gt;=256</t>
  </si>
  <si>
    <t>High-level Azithromycin-R NG clinical isolates in France, March 2014</t>
  </si>
  <si>
    <t>Azithromycin-R (&gt;=1) was 7.1% with a range of 0% (Croatia, Cyprus, Estonia, Iceland, Latvia, and Slovenia) to 22% (Greece); co-resistance with cefixime occurred in 5 (0.2%)</t>
  </si>
  <si>
    <t>Exposure to Azithromycin &lt;30 days prior to GC culture significantly associated with elevated MIC</t>
  </si>
  <si>
    <t>Azithromycin MIC (modal and mean)</t>
  </si>
  <si>
    <t>Azithromycin MIC &gt;=2</t>
  </si>
  <si>
    <t>Analysis of NG Azithromycin susceptibility in the US by GISP 2005 to 2013</t>
  </si>
  <si>
    <t>Evidence for Clonally associated increasing rates of Azithromycin-R NG in Rio de Janiero, Brazil</t>
  </si>
  <si>
    <t>Azithromycin MIC &gt;0.5 is resistant</t>
  </si>
  <si>
    <t>SNP targets for Azithromycin: 23S rRNA A2059G, C2611T</t>
  </si>
  <si>
    <t>1g  azithromycin or 500mg cipro</t>
  </si>
  <si>
    <t>500mg ceftriaxone alone</t>
  </si>
  <si>
    <t>1g ceftriaxone IV</t>
  </si>
  <si>
    <t>2:1 randomization to either 900mg delafloxacin or 500mg ceftriaxone</t>
  </si>
  <si>
    <t>n=306 ceftriaxone arm, n=292 gentamicin (with outcome data)</t>
  </si>
  <si>
    <t>2g or 3g zoliflodacin vs. 500mg ceftriaxone IM; randomized 70:70:40</t>
  </si>
  <si>
    <t>RCT currently enrolling in Amsterdam, placebo controlled 4 arm trial comparing 1g ertapenem, 500mg ceftriaxone, 5mg/kg gentamicin (max dose 400mg) and 6g fosfomycin</t>
  </si>
  <si>
    <t>n=124 strains; 2(1.6%) had ceftriaxone MIC 0.25</t>
  </si>
  <si>
    <t>2g azithromycin-SR</t>
  </si>
  <si>
    <t>Trends in antimicrobial susceptibility for azithromycin and ceftriaxone in NG isolates in Amsterdam, the Netherlands, between 2012 and 2015</t>
  </si>
  <si>
    <t>500mg ceftriaxone and 1g azithromycin</t>
  </si>
  <si>
    <t>Treatment Failure with 2g of azithromycin (ER) in GC in Japan caused by the international MDR ST1407 strain of NG</t>
  </si>
  <si>
    <t>GC treatment failure caused by a NG strain with combined ceftriaxone and high-level azithromycin resistance, England, Feb 2018</t>
  </si>
  <si>
    <t>240mg gentamicin or 500mg ceftriaxone plus 1g azithromycin for all subjects</t>
  </si>
  <si>
    <t>n=124 strains; 2(1.6%) had cefixime MIC 0.25</t>
  </si>
  <si>
    <t>Diagnosed with GC during time period and treated with ceftriaxone and azithromycin or ceftriaxone and doxycycline</t>
  </si>
  <si>
    <t>Gemifloxacin &amp; Azithromycin</t>
  </si>
  <si>
    <t>Implementation of a rapid genotypic assay to promote targeted ciprofloxacin therapy of NG in a large health system</t>
  </si>
  <si>
    <t>250mg ceftriaxone and 1g azithromycin</t>
  </si>
  <si>
    <t xml:space="preserve">Ciprofloxacin </t>
  </si>
  <si>
    <t>Gram stain + </t>
  </si>
  <si>
    <t>7 hi-level azithromycin-R isolates</t>
  </si>
  <si>
    <t>Antibiotics</t>
  </si>
  <si>
    <t>5 individuals with PCR+ GC, treated with aztreonam and per author criteria were cured.</t>
  </si>
  <si>
    <t>Microbiologic efficacy and tolerability of a single-dose regimen of 1g ceftriaxone in men with GC urethritis</t>
  </si>
  <si>
    <t>Of 9181 GC diagnoses during study period:  1417 (29.2%) treated with ceftriaxone &amp; azithromycin and 3040 (63%) tx'd with ceftriaxone and doxycycline.  Overall 10% were retreated within two years.  no statistically significant difference in retreatment rates.  However, in sub analyses -- in 90 days, ceftriaxone/doxycycline more likely to be retreated (21%) compared to ceftriaxone/ azithromycin (13.5%) p=0.05, also shorter time to retreatment.  In a shorter time period (30 days), ALL received ceftriaxone and doxycycline, and most retreatment occurred within 3 weeks.</t>
  </si>
  <si>
    <t>Screen + &lt;14 days; symptomatic, and contacts</t>
  </si>
  <si>
    <t>randomized to either 1) gentamicin 240mg IM + 2g azithromycin, or 2) Gemifloxacin 320mg PO &amp; 2g azithromycin</t>
  </si>
  <si>
    <t>Of 29 studies, 3 met criteria</t>
  </si>
  <si>
    <t>The effectiveness of gentamicin in the treatment of NG: a systematic review</t>
  </si>
  <si>
    <t>5 studies included, 1063 individuals</t>
  </si>
  <si>
    <t>The efficacy and safety of gentamicin for the treatment of genital, pharyngeal and rectal gonorrhea: a randomized controlled trial</t>
  </si>
  <si>
    <t>PK/PD evaluation of RCT by Taylor SN above</t>
  </si>
  <si>
    <t>n=59 enrolled, n=48 evaluable</t>
  </si>
  <si>
    <t>Phase 2 demonstration trial</t>
  </si>
  <si>
    <t>n=262 enrolled, 252 evaluable; M and F patients with uncomplicated GC &gt;15 years</t>
  </si>
  <si>
    <t>USA (California)</t>
  </si>
  <si>
    <t>One confirmed and one suspected case of pharyngeal gonorrhea treatment failure following 500mg ceftriaxone in Sydney, Australia</t>
  </si>
  <si>
    <t>Verified clinical failure with cefotaxime 1g for treatment of gonorrhea in the Netherlands: a case report</t>
  </si>
  <si>
    <t>Four treatment failures of pharyngeal GC with ceftriaxone (500mg) and Cefotaxime (500mg), Sweden 2013 and 2014</t>
  </si>
  <si>
    <t>Failure of 500mg of ceftriaxone to eradicate pharyngeal gonorrhea, Australia</t>
  </si>
  <si>
    <t>MDR NG failing treatment with ceftriaxone and doxycycline in France, Nov 2017</t>
  </si>
  <si>
    <t>Gentamicin in vitro activity and tentative gentamicin interpretation criteria for the CLSI and calibrated dichotoms sensitivity disc diffusion methods for NG</t>
  </si>
  <si>
    <t>Gentamicin susceptibility among a sample of MDR NG isolates in India</t>
  </si>
  <si>
    <t>First nationwide study regarding ceftriaxone resistance ad molecular epi of NG in China</t>
  </si>
  <si>
    <t>MIC &gt;=0.25 resistance, MIC 0.125 is intermediate and MIC &lt;=0.06 susceptible</t>
  </si>
  <si>
    <t>Cefixime resistance (MIC &gt;0.12) 1.7% (stable), found in 9 (37.5%) of countries, range was 0.4% (UK) to &gt;11% (Belgium and Greece)</t>
  </si>
  <si>
    <t>Genomic epidemiology of NG with reduced susceptibility to cefixime in the USA: a retrospective observational study</t>
  </si>
  <si>
    <t>The impact of a rapid genotypic NG assay on targeted ciprofloxacin Therapy</t>
  </si>
  <si>
    <t>24 seeded samples and 76 clinical samples</t>
  </si>
  <si>
    <t>State-level gonorrhea rates and EPT laws: insights from time series analyses</t>
  </si>
  <si>
    <t>No evidence that state EPT laws impacted state gonorrhea morbidity</t>
  </si>
  <si>
    <t>Number of NG colonies present on GC agar at each dilution of mouthwash and saline control</t>
  </si>
  <si>
    <t>A multi-center double-blind randomized controlled trial evaluating the efficacy of daily use of antibacterial mouthwash against oropharyngeal gonorrhea among MSM: the OMEGA (Oral Mouthwash use of Eradicate Gonorrhea) study protocol</t>
  </si>
  <si>
    <t>Clinical Efficacy All Drugs Treatment Studies</t>
  </si>
  <si>
    <t>Aztreonam</t>
  </si>
  <si>
    <t>Ceftriaxone &amp; Doxycycline</t>
  </si>
  <si>
    <t xml:space="preserve">Gentamicin </t>
  </si>
  <si>
    <t>Gentamicin</t>
  </si>
  <si>
    <t>Ertapenem</t>
  </si>
  <si>
    <t>Fosfomycin</t>
  </si>
  <si>
    <t>Retrospective, single site. Data only up till 2011.</t>
  </si>
  <si>
    <t>Systematic review and meta-analysis</t>
  </si>
  <si>
    <t>Urethritis</t>
  </si>
  <si>
    <t>Unknown</t>
  </si>
  <si>
    <t>Endocervical</t>
  </si>
  <si>
    <t>Failure of azithromycin 2 g in the treatment of GC urethritis caused by high-level resistance in California</t>
  </si>
  <si>
    <t>Retreatment rates for uncomplicated gonorrhea infection: comparing ceftriaxone and azithromycin versus ceftriaxone and doxycycline</t>
  </si>
  <si>
    <t>Gepotidacin for the treatment of uncomplicated urogenital gonorrhea: a phase 2, randomized, dose-ranging, single-oral dose evaluation</t>
  </si>
  <si>
    <t>n= 61 men with urethritis treated with 2g azithromycin</t>
  </si>
  <si>
    <t>n= 130 evaluable men with urethritis</t>
  </si>
  <si>
    <t>n= 33 men with GC urethritis</t>
  </si>
  <si>
    <t>Single case report</t>
  </si>
  <si>
    <t>Baltimore City STD clinic patients; retrospective cohort of patients diagnosed with GC between Jan 1 2004 and Dec 31 2011. Followed for at least 90 days up till two years</t>
  </si>
  <si>
    <t>n= 120 female sex workers</t>
  </si>
  <si>
    <t>All three</t>
  </si>
  <si>
    <t>Ceftriaxone  &amp; Cefotaxime</t>
  </si>
  <si>
    <t xml:space="preserve">No MIC at baseline.  </t>
  </si>
  <si>
    <t>De Vries</t>
  </si>
  <si>
    <t>Clinical Efficacy of Alternative Drugs</t>
  </si>
  <si>
    <t>Varied, but some microbiologic assessment of cure</t>
  </si>
  <si>
    <t>Culture negative</t>
  </si>
  <si>
    <t>Fair</t>
  </si>
  <si>
    <t>Good</t>
  </si>
  <si>
    <t>Excellent</t>
  </si>
  <si>
    <t>Small sample size</t>
  </si>
  <si>
    <t>No MIC data</t>
  </si>
  <si>
    <t>Older data, culture; no MIC data</t>
  </si>
  <si>
    <t>Not yet published</t>
  </si>
  <si>
    <t>Useful for planning dosing in future trial.</t>
  </si>
  <si>
    <t>Small numbers</t>
  </si>
  <si>
    <t>Small numbers; poor culture sensitivity only 30% of enrolled men had + culture at baseline; unclear if inhibits infection or just growth in lab (i.e. short term effect).</t>
  </si>
  <si>
    <t>Sex with another man &lt;12 months</t>
  </si>
  <si>
    <t>Self-selected from study population</t>
  </si>
  <si>
    <t>Age &gt;16, sex with a  man in &lt;12 months, had tested for pharyngeal GC in the last 3 months</t>
  </si>
  <si>
    <t>Cross-sectional</t>
  </si>
  <si>
    <t>Low</t>
  </si>
  <si>
    <t>Time series</t>
  </si>
  <si>
    <t>Prospective non-randomized clinical trial</t>
  </si>
  <si>
    <t>Retrospective cohort</t>
  </si>
  <si>
    <t>Surveillance data dependent on testing and reporting practices; ecological study</t>
  </si>
  <si>
    <t>Only WA state has near 30% EPT coverage</t>
  </si>
  <si>
    <t>Culture only; passive TOC</t>
  </si>
  <si>
    <t>Summary review</t>
  </si>
  <si>
    <t>Continuum</t>
  </si>
  <si>
    <t>Self-reported number of SP notified</t>
  </si>
  <si>
    <t>Monthly gonorrhea morbidity (cases/100,000) by state</t>
  </si>
  <si>
    <t>Independent variable:  date ET law was enacted</t>
  </si>
  <si>
    <t>Theoretical/math model</t>
  </si>
  <si>
    <t>Pharyngeal GC culture +, returned for TOC and report no sex in between</t>
  </si>
  <si>
    <t>Cross-sectional; chart review</t>
  </si>
  <si>
    <t>Cost for ciprofloxacin therapy $99.6 vs. cost for standard therapy $141.</t>
  </si>
  <si>
    <t>All patients NAAT + for 35 days were included</t>
  </si>
  <si>
    <t>All patients tested for GC at UCLA medical center</t>
  </si>
  <si>
    <t>None</t>
  </si>
  <si>
    <t>Using molecular gyrA resistance testing and associating with clinical correlates</t>
  </si>
  <si>
    <t>Home-brew PCR for NG and gyrA WT detection</t>
  </si>
  <si>
    <t>Randomized to ciprofloxacin 500mg x1 or cefixime 400mg x 1; measured MIC</t>
  </si>
  <si>
    <t>Clinicians preference; observational retrospective study</t>
  </si>
  <si>
    <t>Culture</t>
  </si>
  <si>
    <t>Culture 7 and 14 days later</t>
  </si>
  <si>
    <t>Compared genotype to MIC</t>
  </si>
  <si>
    <t>Resistance</t>
  </si>
  <si>
    <t>Testing</t>
  </si>
  <si>
    <t>Drug usage</t>
  </si>
  <si>
    <t>Implementation</t>
  </si>
  <si>
    <t>Efficacy</t>
  </si>
  <si>
    <t>Treatment</t>
  </si>
  <si>
    <t>Gram stain or culture positive, only evaluated culture positive at baseline</t>
  </si>
  <si>
    <t>Gram stain + or culture positive or contact</t>
  </si>
  <si>
    <t>Persons with pharyngeal GC by culture</t>
  </si>
  <si>
    <t>Association of ciprofloxacin resistance on incidence rates</t>
  </si>
  <si>
    <t>Clinical associations with gyrA resistance</t>
  </si>
  <si>
    <t>Slope of decline</t>
  </si>
  <si>
    <t>Concordance with phenotypic results</t>
  </si>
  <si>
    <t>All 32 isolates had MIC &lt;0.005 despite routine use of ciprofloxacin 500mg for empiric treatment in Greenland where the annual incidence at the time of writing is &gt;2500/100,000.  (year 2011)</t>
  </si>
  <si>
    <t>Ciprofloxacin resistance in a given city in a given year was associated with GC incidence.</t>
  </si>
  <si>
    <t>Observational data</t>
  </si>
  <si>
    <t>Lab based</t>
  </si>
  <si>
    <t xml:space="preserve">46.5% resistance to ciprofloxacin </t>
  </si>
  <si>
    <t>Cefixime 0.25</t>
  </si>
  <si>
    <t>Cefixime 1</t>
  </si>
  <si>
    <t>Had GC isolate (not just from STD Clinic)</t>
  </si>
  <si>
    <t>Various</t>
  </si>
  <si>
    <t>Ceftriaxone MIC &gt;0.125 = resistance</t>
  </si>
  <si>
    <t xml:space="preserve"> Azithromycin and ceftriaxone resistance were azithromycin-R &gt;=1, and ceftriaxone-R is &gt;=0.25</t>
  </si>
  <si>
    <t>Drug dose;  susceptibility and treatment failures</t>
  </si>
  <si>
    <t>Target for penA mosaic XXXIV</t>
  </si>
  <si>
    <t>Cannot determine</t>
  </si>
  <si>
    <t>Ceftriaxone susceptibility and molecular characteristics of NG isolates in Changsha, China</t>
  </si>
  <si>
    <t>Gentamicin Resistance</t>
  </si>
  <si>
    <t>Urethra &amp; Cervix</t>
  </si>
  <si>
    <t>Shigemura K et al</t>
  </si>
  <si>
    <t>All isolates stored at a single hospital</t>
  </si>
  <si>
    <t xml:space="preserve">All </t>
  </si>
  <si>
    <t>Previously analyzed</t>
  </si>
  <si>
    <t>Cluster</t>
  </si>
  <si>
    <t>Concordance with phenotypic results; sensitivity and specificity</t>
  </si>
  <si>
    <t xml:space="preserve">Phylogeny (i.e. proximity) </t>
  </si>
  <si>
    <t>Mutations</t>
  </si>
  <si>
    <t>Various resistance mutations for Azithromycin</t>
  </si>
  <si>
    <t>Moderate</t>
  </si>
  <si>
    <t>Ceftriaxone 500mg Cefotaxime 500mg</t>
  </si>
  <si>
    <t>Cefixime 400mg</t>
  </si>
  <si>
    <t>Ceftriaxone 500mg</t>
  </si>
  <si>
    <t>Azithromycin 2g</t>
  </si>
  <si>
    <t>Ceftriaxone 250mg &amp; doxycycline 100 mg BID x 7 days</t>
  </si>
  <si>
    <t>Ceftriaxone 1g and doxycycline 100mg BID x 7 days</t>
  </si>
  <si>
    <t>First case with ceftriaxone resistance and high level azithromycin resistance.</t>
  </si>
  <si>
    <t>Gentamicin &amp; Azithromycin</t>
  </si>
  <si>
    <t>Ciprofloxacin</t>
  </si>
  <si>
    <t>Hathorn E et al</t>
  </si>
  <si>
    <t>Had stored isolates</t>
  </si>
  <si>
    <t>Gram stain + or contact &lt; 60 days</t>
  </si>
  <si>
    <t>Symptoms, or NAAT + or contact &lt;14 days</t>
  </si>
  <si>
    <t>1. Contacts; 2. Gram stain+ or 3.  NAAT + &lt;2 weeks</t>
  </si>
  <si>
    <t>Men: symptom resolution =  clinical cure; woman: negative NAAT = cure</t>
  </si>
  <si>
    <t>Study defined efficacy</t>
  </si>
  <si>
    <t>Retreatment rates within two years.  First GC dx &gt;2 days after first.  matched STD clinic patients to Maryland case report data to not miss cases</t>
  </si>
  <si>
    <t xml:space="preserve">Retrospective </t>
  </si>
  <si>
    <t>Meta-analysis</t>
  </si>
  <si>
    <t>Retrospective  cohort</t>
  </si>
  <si>
    <t>Useful for planning dosing in future trial</t>
  </si>
  <si>
    <t>Single site; used azithromycin SR</t>
  </si>
  <si>
    <t>Poor</t>
  </si>
  <si>
    <t>Hawthorn E et al</t>
  </si>
  <si>
    <t>Case Series</t>
  </si>
  <si>
    <t xml:space="preserve">Trials in Process per Clinical Trials. GOV </t>
  </si>
  <si>
    <t>Gentamicin 240mg or 280 mg IM</t>
  </si>
  <si>
    <t>24 countries</t>
  </si>
  <si>
    <t>25 countries</t>
  </si>
  <si>
    <t>GC</t>
  </si>
  <si>
    <t>NG</t>
  </si>
  <si>
    <t>CT</t>
  </si>
  <si>
    <t>IV</t>
  </si>
  <si>
    <t>IM</t>
  </si>
  <si>
    <t>MDR</t>
  </si>
  <si>
    <t>NAAT</t>
  </si>
  <si>
    <t>PCN</t>
  </si>
  <si>
    <t>Intravenous</t>
  </si>
  <si>
    <t>Intramuscular</t>
  </si>
  <si>
    <t>Minimum inhibitory concentration</t>
  </si>
  <si>
    <t>Nucleic acid amplification test</t>
  </si>
  <si>
    <t>Penicillin</t>
  </si>
  <si>
    <t>PCR</t>
  </si>
  <si>
    <t>Polymerase chain reaction</t>
  </si>
  <si>
    <t>PD/PK</t>
  </si>
  <si>
    <t>Randomized control trial</t>
  </si>
  <si>
    <t>TOC</t>
  </si>
  <si>
    <t>FDA</t>
  </si>
  <si>
    <t>CI</t>
  </si>
  <si>
    <t>Confidence interval</t>
  </si>
  <si>
    <t>Expedited partner therapy</t>
  </si>
  <si>
    <t>Multi-drug resistant</t>
  </si>
  <si>
    <t>Federal Drug Administration</t>
  </si>
  <si>
    <t>Azithromycin-R and decreased ceftriaxone susceptibility in NG in Hawaii, USA</t>
  </si>
  <si>
    <t>Ceftriaxone MIC &gt;=0.125 was decreased susceptibility</t>
  </si>
  <si>
    <t>Stably high azithromycin resistance and decreased ceftriaxone susceptibility in NG in 25 European Countries, 2016</t>
  </si>
  <si>
    <t>Ceftriaxone MIC &gt;0.125 was considered decreased susceptibility (n=8,645 tested)</t>
  </si>
  <si>
    <t>118 isolates with reduced Susceptibility to Cefixime and 118 cef-susceptible isolates matches on location, date and sexual orientation</t>
  </si>
  <si>
    <t>Concordance, and sensitivity/specificity</t>
  </si>
  <si>
    <t>Pharmacodynamics/Pharmacokinetics</t>
  </si>
  <si>
    <t>Patients at 1 of 25 sites around the US</t>
  </si>
  <si>
    <t>n=202 gentamicin &amp; azithromycin, and n=199 gemifloxacin &amp; azithromycin (evaluable patients)</t>
  </si>
  <si>
    <t>2010 1.8% azithromycin-R, 2013 22.6% azithromycin-R; 60% of azithromycin-R isolates also resistant to cefixime. Cefixime MIC &gt;0.12 was considered resistant went from 25.8% in 2010 to 41.8% in 2012 then fell to 25.6% in 2013.</t>
  </si>
  <si>
    <t>Ceftriaxone  decreased susceptibility = MIC 0.06 - 0.125; Azithromycin &gt;=1 is resistance</t>
  </si>
  <si>
    <t>Ceftriaxone  R &gt;0.125, S &lt;=0.125; CFM R &gt;0.125, S &lt;=0.125, Azithromycin R &gt;0.5 and S &lt;=0.25</t>
  </si>
  <si>
    <t>Cefixime &gt;=0.25, ceftriaxone  &gt;=0.125 and azithromycin &gt;=2.0</t>
  </si>
  <si>
    <t>Randomized 1:1 either 1000mg solithromycin or 500mg ceftriaxone + 1g  azithromycin</t>
  </si>
  <si>
    <t>Pharmacist n=50</t>
  </si>
  <si>
    <t>Time in days from collection to therapy; use of ciprofloxacin</t>
  </si>
  <si>
    <t xml:space="preserve">Sensitivity/specificity </t>
  </si>
  <si>
    <t>Ceftriaxone  R &gt;0.125, S &lt;=0.125; cefixime R &gt;0.125, S &lt;=0.125, azithromycin R &gt;0.5 and S &lt;=0.25</t>
  </si>
  <si>
    <t>1.8% decreased susceptibility to ceftriaxone ; 2.6% resistant to azithromycin with 1 report of an isolate &gt;=256; ciprofloxacin resistance 27.2%</t>
  </si>
  <si>
    <t xml:space="preserve">Chlamydia trachomatis </t>
  </si>
  <si>
    <t>Yasuda M et al</t>
  </si>
  <si>
    <t>Remarkable increase of NG with decreased susceptibility of azithromycin and increase in the failure of azithromycin therapy in male gonococcal urethritis in Sendai 2015</t>
  </si>
  <si>
    <t>J Infect Chemother</t>
  </si>
  <si>
    <t>Treatment efficacy: in 2014, 93.8% efficacy and, in 2015, 73.9%. They stratified by MIC, and cut point appears around MIC 0.5. In 2015, 80% of cases with this MIC were cured. In 2015, 40%, and 50% were cured at MIC 1, and 0/2 at MIC 2.</t>
  </si>
  <si>
    <t>J Antimicrob Chemother</t>
  </si>
  <si>
    <t>A single 2g oral dose of extended-release azithromycin for treatment of GC urethritis</t>
  </si>
  <si>
    <t>Clinical efficacy of a single two gram dose of azithromycin extended release for male patient with urethritis</t>
  </si>
  <si>
    <t>Takahashi S et al</t>
  </si>
  <si>
    <t>TOC by NAAT as early as 7 days</t>
  </si>
  <si>
    <t>30/33 (90.9%) cured. Stratified results by MIC: MIC &lt;=0.25, 10/10 (100%) cured;  MIC 0.5 -1.0: 2/12 (17%) failed; MIC=2:  1/2 (50%) failed.</t>
  </si>
  <si>
    <t>Microbiologic cure by culture or NAAT and clinical cure (i.e. symptoms) and need for additional antibiotics</t>
  </si>
  <si>
    <t>Sex Transm Dis</t>
  </si>
  <si>
    <t>North America</t>
  </si>
  <si>
    <t>23 yo MSW presented with urethral discharge. Treated with 1g azithromycin for presumed NGU. NAAT GC+ day 2, given 2g azithromycin (history of PCN allergy). Day 8 -- presented with persistent symptoms. Day 12, treated with ceftriaxone 250mg. Day 14 -- symptoms improved. Azithromycin MIC &gt;256.</t>
  </si>
  <si>
    <t>GC + urine, and either beta lactam allergy or treatment failure with extended-spectrum cephalosporin</t>
  </si>
  <si>
    <t>Retrospective review of pharyngeal gonorrhea treatment failures in Alberta, Canada</t>
  </si>
  <si>
    <t>Standard of care:  400mg Cefixime or 125mg ceftriaxone with azithromycin if CT not excluded.  If CT excluded then, cephalosporin alone</t>
  </si>
  <si>
    <t>5 individuals with PCR+ GC, treated with aztreonam and per author criteria were cured</t>
  </si>
  <si>
    <t>Int J Health Sci</t>
  </si>
  <si>
    <t>Culture 7–34 days later</t>
  </si>
  <si>
    <t>GC NAAT on urine 7–21 days post treatment</t>
  </si>
  <si>
    <t>n=350 pharyngeal GC culture +, of which 160 had TOC 7–34 days later. n=160 included in analysis</t>
  </si>
  <si>
    <t>400mg dose cure range 92%–99%, and 800mg dose range 97%–98%.  </t>
  </si>
  <si>
    <t>Baltimore City STD clinic patients; retrospective cohort of patients diagnosed with GC between Jan 1, 2004 and Dec 31, 2011. Followed for at least 90 days up to two years.</t>
  </si>
  <si>
    <t>Gram stain + and culture + of urethral discharge</t>
  </si>
  <si>
    <t>TOC by Aptima 5–9 days after treatment</t>
  </si>
  <si>
    <t>n=194 evaluable men. 100% of 111 men with TOC 5–9 days later were cured.  3/60 men who returned 10–18 days later had positive Aptima.  Of all 194, 191 (98.5%; 95%CI: 96.8%–100%) cured. 1 persistent infection had ceftriaxone MIC 0.008. Other two cultures did not survive freezing. Notably, all 35 with MIC 0.125 and all 12 with MIC 0.25 were cured.</t>
  </si>
  <si>
    <t>Of 9181 GC diagnoses during study period: 1417 (29.2%) treated with ceftriaxone &amp; azithromycin and 3040 (63%) treated with ceftriaxone and doxycycline. Overall, 10% were retreated within two years. No statistically significant difference in retreatment rates. However, in sub analyses -- in 90 days, ceftriaxone/doxycycline more likely to be retreated (21%) compared to ceftriaxone/azithromycin (13.5%), p=0.05; also shorter time to retreatment. In a shorter time period (30 days), ALL received ceftriaxone and doxycycline, and most retreatment occurred within 3 weeks.</t>
  </si>
  <si>
    <t>Retreatment rates within two years. First GC diagnosis &gt;2 days after first. Matched STD clinic patients to Maryland case report data to not miss cases.</t>
  </si>
  <si>
    <t>GC treatment failures with oral and injectable expanded spectrum cephalosporin monotherapy vs. dual therapy at 4 Canadian STI Clinics, 2010–2013</t>
  </si>
  <si>
    <t>STI clinics: Calgary and Edmonton, Vancouver and Ottawa. All had culture at baseline. 2010–2013</t>
  </si>
  <si>
    <t>Standard of care: 800mg cefixime or 250mg ceftriaxone with azithromycin. TOC is standard for extragenital sites, pregnancy, and persistent symptoms.</t>
  </si>
  <si>
    <t>Overall, 14/389 (3.6%) failed treatment. 9/180 (5%) pharyngeal, 2.8% (4/140) anorectal, and 1.2% (1/83) urogenital.  Treatment failures not associated with MIC above alert value level.  Treatment failures by treatment regimen:  13 of 73 (17.8%) cefixime 400mg monotherapy (8 pharyngeal, 4 anorectal, 1 urethral), and 1 of 11 (9.1%) with 800mg monotherapy (pharyngeal). No failures with ceftriaxone 250mg IM x 1, or any cephalosporin + azithromycin.</t>
  </si>
  <si>
    <t>A RCT of ciprofloxacin vs. cefixime for treatment of GC after rapid emergence of gonococcal ciprofloxacin resistance in the Philippines</t>
  </si>
  <si>
    <t>Clin Infect Dis</t>
  </si>
  <si>
    <t>Philippines</t>
  </si>
  <si>
    <t>Culture or NAAT &lt;30 days after treatment. Treatment failure if no sex since treatment and positive culture &gt;3 days after treatment or + NAAT 2–3 weeks after treatment</t>
  </si>
  <si>
    <t>Culture 3–28 days later</t>
  </si>
  <si>
    <t>Older data. Culture, no NAAT. Women only.</t>
  </si>
  <si>
    <t>No MIC data.</t>
  </si>
  <si>
    <t>Int J of STD AIDS</t>
  </si>
  <si>
    <t>STD Clinic patients 1998–2003</t>
  </si>
  <si>
    <t>STD Clinic patients, 1998–2003</t>
  </si>
  <si>
    <t>4/35 (88.6% efficacy; 95% CI 73%–98.6%) people with pharyngeal GC treated with 500mg of ciprofloxacin were culture positive 7 days later. Not associated with resistance isolates. Of people treated with 250mg BID x 5 days there were no treatment failures (efficacy 100%; 95% CI: 83%–100%).</t>
  </si>
  <si>
    <t>Comparative trials of azithromycin and ciprofloxacin in the treatment of gonorrhea</t>
  </si>
  <si>
    <t>J Chemother</t>
  </si>
  <si>
    <t>1g azithromycin or 500mg ciprofloxacin</t>
  </si>
  <si>
    <t>At 14 day follow up: azithromycin arm with 96% cure (95% CI: 86%–99.5%) and ciprofloxacin arm with 92% cure (95% CI: 81%–97.8%). Not stratified by MIC.</t>
  </si>
  <si>
    <t>Older data. Culture only. No MIC data.</t>
  </si>
  <si>
    <t>Efficacy and safety of single dose oral delafloxacin compared with IM ceftriaxone for uncomplicated gonorrhea treatment: an open-label, non-inferiority, phase 3, multicenter, randomized study</t>
  </si>
  <si>
    <t>Screen + &lt;14 days days; symptomatic, and contacts</t>
  </si>
  <si>
    <t>Manavi K et al</t>
  </si>
  <si>
    <t>Culture/NAAT at TOC 7 +/- 3 days; microbiological intention-to-treat, and urogenital microbiological intention-to-treat. Cure = culture negative. Safety and tolerability.</t>
  </si>
  <si>
    <t>460 randomized -- 306 delafloxacin and 154 ceftriaxone. Urogenital microbiological intention-to-treat analysis: 85% (194/228) delafloxacin cure, and 91% (91/100) ceftriaxone; difference -5.9% (95%I -13.18% - 1.36%). Not non-inferiority. Study stopped early. Notably, treatment efficacy lower among MSM.  Pharyngeal: 6/36 (17%) failed, all at MIC .008 and higher. Rectal: 5/22 (23%) failed, mostly at 0.008 and higher. Urogenital: 0.008 also seemed to be break point with cure at 0.008 and higher only 35% versus 99.4% for MIC 0.002 and lower. Adverse events were mostly diarrhea.</t>
  </si>
  <si>
    <t>The efficacy and safety of gentamicin and azithromycin, and gemifloxacin and azithromycin as treatment of uncomplicated gonorrhea</t>
  </si>
  <si>
    <t>Randomized to either 1) gentamicin 240mg IM + 2g azithromycin, or 2) gemifloxacin 320mg PO &amp; 2g azithromycin</t>
  </si>
  <si>
    <t>Negative culture for NG 10–17 days after treatment</t>
  </si>
  <si>
    <t>Gentamicin &amp; azithromycin arm: 100% cure (LB 95% CI 98.5%). Gemifloxacin and azithromycin: 99.5% cure (LB 95% CI 97.6%). Of pharyngeal infections, 15/15 in the gemifloxacin arm and 10/10 in the gentamicin arm cured. Of rectal infections, 5/5 who got gemifloxacin and 1/1 of who got gentamicin were cured. GI side effects common in both arms.</t>
  </si>
  <si>
    <t>RCT non-comparative</t>
  </si>
  <si>
    <t>Cannot evaluate efficacy of gentamicin or gemifloxacin alone as azithromycin 2g was sufficient for efficacy at the time.</t>
  </si>
  <si>
    <t>Dowell R &amp; Kirkcaldy RD</t>
  </si>
  <si>
    <t>Effectiveness of gentamicin for gonorrhea treatment: systematic review and meta-analysis</t>
  </si>
  <si>
    <t>Sex Transm Infect</t>
  </si>
  <si>
    <t>Of 29 studies, 3 met criteria.</t>
  </si>
  <si>
    <t>Systematic enrollment of participants; culture diagnosis, and TOC.  Single dose treatment.</t>
  </si>
  <si>
    <t>Culture outcome day 7–14.</t>
  </si>
  <si>
    <t>Culture outcome day 7–14</t>
  </si>
  <si>
    <t>Of 367 men with GC urethritis treated with either 240 or 280 mg IM, pooled efficacy was 90.7% (95% CI: 88.1%–94%)</t>
  </si>
  <si>
    <t>Few included studies; all from 1997 or earlier;  no extragenital efficacy reported.</t>
  </si>
  <si>
    <t>Syst Rev</t>
  </si>
  <si>
    <t>5 studies included 1063 individuals</t>
  </si>
  <si>
    <t>Gentamicin in a single IM dose (dose range 160mg–280mg)</t>
  </si>
  <si>
    <t>Microbiologic diagnosis of GC</t>
  </si>
  <si>
    <t>Ross JD et al</t>
  </si>
  <si>
    <t>The efficacy and safety of gentamicin for the treatment of genital, pharyngeal, and rectal gonorrhea: a randomized controlled trial</t>
  </si>
  <si>
    <t>Gentamicin 240 IM or ceftriaxone 500mg plus 1g azithromycin</t>
  </si>
  <si>
    <t>Microbiologic cure using NAAT 14 days after treatment</t>
  </si>
  <si>
    <t>98% (299/306) of ceftriaxone arm and 91% (267/292) gentamicin arm cleared NAAT at 2 weeks; risk diff -6.4%. By anatomic site:  genital,  98% ceftriaxone and 94% gentamicin; pharynx, 96% and 80%; rectum, 98% and 90%, respectively.  Gentamicin NOT NON-INFERIOR to ceftriaxone.</t>
  </si>
  <si>
    <t>Gentamicin compared with ceftriaxone for the treatment of gonorrhea (G-ToG): a randomized non-inferiority trial</t>
  </si>
  <si>
    <t>n=358 gentamicin arm; n=362 ceftriaxone arm</t>
  </si>
  <si>
    <t>267/292 (91%) of gentamicin arm and 299/306 (98%) of ceftriaxone arm cleared infection by NAAT at 2 weeks. Risk difference -6.4% (95% CI: -10.4% to -2.4%).  Differences by anatomic site: genital: 151/154 (98%, 96–100) ceftriaxone versus 163/174 (94%, 90–97), risk diff: -4.4% (-8.7 to 0); Pharyngeal: 108/113 (96%, 92–99) ceftriaxone versus 82/102 (80%, 72–88), risk diff:  -15.3% (-24 to -6.5); rectal:  134/147 (98%, 95–100) ceftriaxone versus 107/119 (90%, 84–95 gentamicin, risk diff:  -7.8% (-13.6 to -2.0).</t>
  </si>
  <si>
    <t>Gentamicin &amp; azithromycin arm:  100% cure (LB 95% CI 98.5%); gemifloxacin &amp; azithromycin: 99.5% cure (LB 95% CI 97.6%). Of pharyngeal infections: 15/15 in the gemifloxacin arm and 10/10 in the gentamicin arm cured. Of rectal infections, 5/5 who got gemifloxacin and 1/1 of who got gentamicin were cured. GI side effects were common in both arms.</t>
  </si>
  <si>
    <t>n=69 randomized to 1.5 g or 3g gepotidacin; stratified by gender</t>
  </si>
  <si>
    <t>1.5g or 3g gepotidacin; culture at baseline and TOC (4-–8 days later)</t>
  </si>
  <si>
    <t>Small numbers. Not compared to standard of care.</t>
  </si>
  <si>
    <t>Microbiological analysis from a phase 2 randomized study in adults evaluation single oral doses of gepotidacin in the treatment of uncomplicated urogenital gonorrhea caused by NG</t>
  </si>
  <si>
    <t>Antimicrob Agents Chemother</t>
  </si>
  <si>
    <t>A phase 2 trial of oral solithromycin 1200 mg or 1000 mg as single-dose oral therapy for uncomplicated gonorrhea</t>
  </si>
  <si>
    <t>1200mg solithromycin; due to 100% efficacy and high GI side effects, switched to 1000mg solithro after 28 subjects to check side effects (sequential, not randomized)</t>
  </si>
  <si>
    <t>TOC 7-–10 days following tx with both culture and NAAT</t>
  </si>
  <si>
    <t>100% efficacy at all anatomic sites. Of 1200mg, 22 urogenital, 2 rectal, 5 pharyngeal (total 29 [LB 95% CI 88%]); of 1000mg, 20 urogenital, 2 rectal, 3 pharyngeal (total 25 [LB 95% CI 86%]).  GI side effects were common (60% 1200mg, and 42% 1000mg), but were self-limited.</t>
  </si>
  <si>
    <t>Including failure to return for TOC as treatment failure might have caused the negative outcome.</t>
  </si>
  <si>
    <t>Chen M et al</t>
  </si>
  <si>
    <t>Results of the SOLITAIRE-U Phase 3 Trial comparing single dose oral solithromycin versus single dose intramuscular ceftriaxone plus single dose oral azithromycin for treatment of uncomplicated urogenital gonorrhea</t>
  </si>
  <si>
    <t>Randomized 1:1 either 1000mg solithromycin or 500mg ceftriaxone + 1g azithromycin</t>
  </si>
  <si>
    <t>n=262 enrolled, 252 evaluable; male and female patients with uncomplicated GC; patients &gt;15 years old</t>
  </si>
  <si>
    <t>TOC culture and NAAT day 5-–9; 10% non-inferiority margin was prespecified criteria; failure to complete TOC was considered failure in mITT</t>
  </si>
  <si>
    <t>Low numbers of extragenital infections</t>
  </si>
  <si>
    <t>Single-dose zoliflodacin (ETX0914) for treatment of urogenital GC</t>
  </si>
  <si>
    <t>n=179 enrolled; n=141 mITT</t>
  </si>
  <si>
    <t>Signs and symptoms of urogenital GC; or untreated + test, or contact &lt;14 days to GC.  Non-pregnant women</t>
  </si>
  <si>
    <t>TOC culture (primary outcome) and/or NAAT 6 days +/- 2 post-treatment; safety was a primary outcome too; secondary outcomes: extragenital cure by culture; and all sites NAAT cure; and clinical cure. Also MICs</t>
  </si>
  <si>
    <t xml:space="preserve">n=181 screened; n=179 randomized; n=141 with + urogenital culture at baseline (concomitant infections: 23 pharyngeal, 15 rectal); of those: randomized to 28 ceftriaxone, 57 2g zoliflodacin and 56 3g zoliflodacin. Urogenital efficacy data: 96% (55/57) in 2g zoliflodacin cured; 96% (54/56) in 3g zoliflodacin cured, and 100% (28/28) in ceftriaxone arm cured. Extragenital efficacy mITT: Rectal:  100% cure (5/5, 7/7 and 3/3, respectively), and Pharyngeal: 50% (4/8 2g), 82% (9/11) 3g, and 100% 4/4 ceftriaxone. Safety: 33% reported adverse events, 11 moderate and 1 serious adverse event (unrelated); 21 related adverse events primarily GI and self-limited. </t>
  </si>
  <si>
    <t>n=50 total; pharyngeal GC NAAT+ no co-infections; or GC urethritis + getting pharyngeal screening done; outcome culture TOC 4-7 days after treatment</t>
  </si>
  <si>
    <t>NAAT negative at all sites 2 weeks post treatment; Non-inferiority margin was set at 5%</t>
  </si>
  <si>
    <t>n=30 in 1.5g arm and 39 in the 3g arm. All randomized (67 men and 2 women) were + at genital site, and 2 were pharyngeal + and 3 were rectal positive. Microbiologic cure occurred 97% of 1.5 g dose and 95% of 3g dose (or 96% overall). 3 urogenital failures. 1/2 pharyngeal failed (3g dose) and 3/3 rectal cured. All three urogenital failures had gepotidacin MIC 1. For 2/3 failures, treatment induced resistance. MIC went from 1 to &gt;32 between baseline and TOC. GI side effects were most common.</t>
  </si>
  <si>
    <t>Failure of dual antimicrobial therapy in the treatment of gonorrhea</t>
  </si>
  <si>
    <t>New Engl J Med</t>
  </si>
  <si>
    <t>Euro Surveill</t>
  </si>
  <si>
    <t>Sex Health</t>
  </si>
  <si>
    <t>MSW with Japanese sex partner. Had GC urethritis and pharyngeal infection. Treated with ceftriaxone 500mg and 1g azithromycin. Urethritis resolved (microbiologic cure too), pharyngeal NAAT remained positive at TOC (day 15), and Day 79, and day 98.  On day 98 they got a culture as well, and ceftriaxone MIC was 0.25 and azithromycin MIC was 1.  Treated with 1g ceftriaxone and 2g azithromycin orally.</t>
  </si>
  <si>
    <t>A case of persistent and possibly treatment resistant pharyngeal gonorrhea</t>
  </si>
  <si>
    <t>NAAT+ at screening. Treated 7 days later, no culture. TOC 7 days after that with NAAT and culture. Culture was negative and NAAT was positive. Retreated with 500mg ceftriaxone and azithromycin 2g.</t>
  </si>
  <si>
    <t>Case 1: MSM with urethral sx and pharyngeal + GC, treated with 500mg ceftriaxone, TOC by culture positive. Retreated with 1g ceftriaxone and 2g azithromycin.  Was then cured. Ceftriaxone MIC 0.03. Same MLST and NG-MAST;  Case 2: MSM with pharyngeal and rectal NG diagnosed on culture.  Treated with 500mg ceftriaxone, and had TOC 6 days later.  Pharyngeal culture remained positive.  Similar MIC 0.03 and 0.06 pre- and post-treatment. MLST same, but NG-MAST slightly different (new 18-base deletion). Denied sex. Likely treatment failure with mutation, but authors were conservative.</t>
  </si>
  <si>
    <t>Low MIC treatment failures at pharyngeal site (MIC 0.03).</t>
  </si>
  <si>
    <t>MSM with urethritis symptoms, presumed CT given 1g azithromycin and NAAT done; persisted symptoms day 6, given 500mg ciprofloxacin culture taken; Day 9 culture + GC and NAAT+, treated with cefotaxime 1g; day 12 still symptoms, another culture, given 500mg ceftriaxone, symptoms resolved by day 15. Patient refused additional TOC. Cefotaxime MIC 0.25, ciprofloxacin MIC &gt;32, azithromycin MIC 0.5, ceftriaxone MIC 0.064, cefixime MIC 0.125.</t>
  </si>
  <si>
    <t>Phenotypic and genetic characterization of the first two cases of extended-spectrum-cephalosporin-Resistant NG infection in South African and association with cefixime treatment failure</t>
  </si>
  <si>
    <t>Men with urethral discharge, treated with cefixime 400mg by primary care provider, cured with azithromycin 1g (A) and 2g ceftriaxone (B). Cefixime MIC 0.25. Ceftriaxone MIC 0.064 and 0.125.</t>
  </si>
  <si>
    <t>MSM with GC+ at pharynx and rectum, treated with 500mg ceftriaxone on day of testing as a contact. TOC day 22, pharyngeal culture +.  Day 34 came back for treatment and got a third culture (+) and given 2g azithromycin. Ceftriaxone MIC 0.03–0.06.</t>
  </si>
  <si>
    <t>Young woman contact to GC, treated empirically with 2g azithromycin, cultures taken vaginal and pharyngeal, both positive. On follow up Day 9, patient given 1g ceftriaxone given azithromycin MIC 4. Repeat TOC on day 22 was negative. Also resistant to ciprofloxacin (MIC &gt;32). </t>
  </si>
  <si>
    <t>GC urethritis, treated with ceftriaxone 1g and doxycycline x 7d. Day one culture MIC: azithromycin &gt;256, ceftriaxone 0.5, tetracycline 32, ciprofloxacin &gt;32. TOC negative at day 13, but treated with spectinomycin 2g IM, at TOC day 33, pharyngeal culture taken, was positive, urine NAAT negative. Ultimately treated with 1g ertapenem x 3 days. Day 54, NAAT and culture negative. Sex partner from Thailand.</t>
  </si>
  <si>
    <t>8 of 122 isolates had Azithromycin-R (using &gt;=1), only 3 were &gt;=2. All were ceftriaxone susceptible</t>
  </si>
  <si>
    <t>BMC Infect Dis</t>
  </si>
  <si>
    <t>15.9% MIC &gt;=1, 44/485 (9.1%) MIC &gt;=2. 43.25% of those &gt;=2 had CRO MIC&gt;=0.125; azithromycin &gt;=2 increased from 4.5% in 2009 to 10% in 2013.</t>
  </si>
  <si>
    <t>2009–2010 = 0.125  2011–2013= 0.5</t>
  </si>
  <si>
    <t>118 isolates 2011–2012</t>
  </si>
  <si>
    <t>n=104 isolates 2014–2015; n=61 men with urethritis treated with 2g azithromycin</t>
  </si>
  <si>
    <t>Remarkable increase of NG with decreased susceptibility of azithromycin and increase in the failure of azithromycin therapy in male gonococcal urethritis in Sendai in 2015</t>
  </si>
  <si>
    <t>Treatment efficacy; in 2014, 93.8% efficacy, and 2015 73.9%;  they stratified by MIC, and cut point appears around MIC 0.5.  In 2015, 80% of cases with this MIC were cured. In 2015, 40%, and 50% cured at MIC 1, and 0/2 at MIC 2.</t>
  </si>
  <si>
    <t>Azithromycin-R NG isolates in Gaungzhou, china (2009–2013): coevolution with decreased susceptibility to ceftriaxone and genetic characteristics</t>
  </si>
  <si>
    <t>Antibiotic susceptibility pattern of NG strains isolated from 5 cities in India during 2013–2016</t>
  </si>
  <si>
    <t>n=124 strains; 6 (4.8%) had azithromycin MIC 1–8</t>
  </si>
  <si>
    <t>Men</t>
  </si>
  <si>
    <t>First three NG isolates with high-level resistance to azithromycin in Sweden: a threat to currently available dual-antimicrobial regimens for treatment of gonorrhea?</t>
  </si>
  <si>
    <t>Azithromycin MIC 4096 for each isolate. A2059G 3–4 allele mutation each.</t>
  </si>
  <si>
    <t>Chisholm SA et al</t>
  </si>
  <si>
    <t>Azithromycin resistance is spread though sex partners. All had mutation of A2143G in all 4 alleles.</t>
  </si>
  <si>
    <t>Azithromycin MIC 96; notably had been treated with 1g azithromycin for 48 hours prior to culture for presumed CT urethritis, symptoms persisted</t>
  </si>
  <si>
    <t>All culture positive isolates 2012–2015</t>
  </si>
  <si>
    <t>Azithromycin and ceftriaxone resistance were azithromycin-R &gt;=1, and ceftriaxone-R is &gt;=0.25.</t>
  </si>
  <si>
    <t>Azithromycin-R was 1.2% during this time period. No ceftriaxone-R were observed, but decreased susceptibility (&gt;0.032) increased from 3.6% to 8.4%. Azithromycin -R more commonly associated with MSM, HIV negative. Ceftriaxone reduced susceptibility more associated with MSM, pharyngeal infection.</t>
  </si>
  <si>
    <t>Cole MJ et al</t>
  </si>
  <si>
    <t>Overall low extended-spectrum cephalosporin resistance but high azithromycin resistance in NG in 24 European countries, 2015</t>
  </si>
  <si>
    <t>N=2134 Sept–Nov 2015</t>
  </si>
  <si>
    <t>Exposure = Azithromycin in 0–30, 30–60 days</t>
  </si>
  <si>
    <t>Culture between 1999–2013, and had visit 60 days prior</t>
  </si>
  <si>
    <t>STI Clinic patients: 323 isolates</t>
  </si>
  <si>
    <t>Decreased azithromycin susceptibility of NG isolated in patients recently treated with azithromycin</t>
  </si>
  <si>
    <t>10.8% of isolates resistant to Azithromycin per EUCAST criteria. With one high-level resistance (&gt;256)</t>
  </si>
  <si>
    <t>Azithromycin MIC &gt;=1.0</t>
  </si>
  <si>
    <t>537 isolates from 2014–2015</t>
  </si>
  <si>
    <t>7.5% azithromycin-R (MIC &gt;=1); countries with high resistance include Portugal (34.5%), Norway 16.2%, Iceland 14.3%); 7 isolates from 5 countries with MIC &gt;256 (countries are Iceland, Italy, Czech Republic, Ireland, and the UK)</t>
  </si>
  <si>
    <t>No association of azithromycin MIC with prior azithromycin treatment</t>
  </si>
  <si>
    <t>EXPOSURES: history of CT/non-gonococcal urethritis or NG (to signify azithromycin treatment &lt;6 months)</t>
  </si>
  <si>
    <t>GRASP (n=4606) 2013–2015 matched to clinical data</t>
  </si>
  <si>
    <t>Is previous azithromycin treatment associated with azithromycin resistance in NG?  A cross-sectional study using national surveillance data in England</t>
  </si>
  <si>
    <t>Does high-level azithromycin resistance emerge from low-level resistance in NG?</t>
  </si>
  <si>
    <t>ST9768 isolates (same clade as high-level Azithromycin-R) with low MIC 0.12 had 0/4 A2059G alleles, 5 isolates with MIC 0.25 had 1/4 alleles and MIC 1.0 had 2/4 alleles. None at C2611T. Authors conclude Azithromycin exposure --&gt; selection pressure</t>
  </si>
  <si>
    <t>A 10% increase in azithromycin use population wide was associated with a 0.2% increase in MIC (0.00015 mcg/mL)</t>
  </si>
  <si>
    <t>South America</t>
  </si>
  <si>
    <t>J Infect Dis</t>
  </si>
  <si>
    <t>Genomic epidemiology shows that azithromycin-R strains arise independently and then expand clonally</t>
  </si>
  <si>
    <t>19/2800 (0.7%) Azithromycin resistance 2010–2013.</t>
  </si>
  <si>
    <t>19 azithromycin-R isolates</t>
  </si>
  <si>
    <t>Genomic epidemiology and molecular resistance mechanisms of azithromycin-resistant NG in Canada from 1997–2014</t>
  </si>
  <si>
    <t>Int J Antimicrob Agents</t>
  </si>
  <si>
    <t>They were able to predict the number of mutants and thus phenotypic MIC using a modified sequenced when comparing to WGS, with having more mutant (4/4) corresponding with high MIC (8–16) and more accuracy. Less than 4 mutants, was less accurate</t>
  </si>
  <si>
    <t>Use of WGS data to analyze 23S rRNA-mediated azithromycin-R</t>
  </si>
  <si>
    <t>The cluster of high level azithromycin resistance with decreased ceftriaxone susceptibility were related</t>
  </si>
  <si>
    <t>2.3% overall azithromycin resistance; from 0 (2003) to 27.6% in 2010; of all antibiotics tested, 47.6% had resistance to at least one antibiotic. 7.3% to two antibiotics, and 3.2% resistant to 3 antibiotics. 4 (0.6%) had 4 drug resistance (called MDR here).</t>
  </si>
  <si>
    <t>Azithromycin MIC &gt;=2.0 was resistant.</t>
  </si>
  <si>
    <t>Emerg Infect Dis</t>
  </si>
  <si>
    <t>High levels of susceptibility to new and older antibiotics in NG isolates from Saskatchewan (2003–2015): time to consider point-of-care or molecular testing for precision treatment?</t>
  </si>
  <si>
    <t>MIC &gt;16, 5 had ceftriaxone MIC 0.125, genetically related, heterosexual, contact to female sex workers in Honolulu, and one Japanese national</t>
  </si>
  <si>
    <t>Rapid increase in GC cases with reduced susceptibility to azithromycin in Columbus, OH</t>
  </si>
  <si>
    <t>Katz AR et al</t>
  </si>
  <si>
    <t>Cluster of NG isolates with high-level azithromycin resistance and decreased ceftriaxone susceptibility, Hawaii, 2016</t>
  </si>
  <si>
    <t>12% of isolates with azithromycin &gt;=2, primarily MSW (53%); 47% MSM; associated with HIV status (20% of resistant group HIV +) and intravenous drug use (10% v. 1%)</t>
  </si>
  <si>
    <t>% of azithromycin resistance, description of demographics</t>
  </si>
  <si>
    <t>First 25 men with GC urethritis per month; Jan–July 2017</t>
  </si>
  <si>
    <t>Increases in NG with reduced susceptibility to azithromycin among MSM in Seattle, King County, WA, 2014–2016</t>
  </si>
  <si>
    <t>% azithromycin MIC &gt;=2</t>
  </si>
  <si>
    <t>Overall 4.4% had azithromycin resistant, 5.0% among MSM, no differemce by anatomic site; none had concomitant ceftriaxone resistance. No social/behavior/clinical predictors determined.  Notably alert values less likely to have PCN or ciprofloxacin resistance; 2 possible treatment failures -- both at the throat.  One with Azithromycin 2g alone, and one with study drug.</t>
  </si>
  <si>
    <t>Systematic review and survey of NG ceftriaxone and azithromycin susceptibility data in the Asia Pacific, 2011 to 2016</t>
  </si>
  <si>
    <t>93 isolates 2014–2017</t>
  </si>
  <si>
    <t>2014–2015</t>
  </si>
  <si>
    <t>2005–2013 (total) 0.5</t>
  </si>
  <si>
    <t>2005–2013 total  0.25</t>
  </si>
  <si>
    <t>No temporal shifts in geometric mean MIC. % with alert value (&gt;=2.0) varied from 0.3%–0.6% (2013); MIC50 0.25, and MIC90 0.5</t>
  </si>
  <si>
    <t>Australian gonococcal surveillance programme annual report, 2015</t>
  </si>
  <si>
    <t>Biomed Res Int</t>
  </si>
  <si>
    <t>PLoS One</t>
  </si>
  <si>
    <t>1.8% decreased susceptibility to ceftriaxone; 2.6% resistant to azithromycin with 1 report of an isolate &gt;=256; ciprofloxacin resistance 27.2%</t>
  </si>
  <si>
    <t>n=14 (8%) had CRO MIC &gt;=0.125, n=4 had cefixime MIC &gt;=0.25;  28.6% had azithromycin MIC &gt;=1, with 13/36 (36% had MIC &gt;=256)</t>
  </si>
  <si>
    <t>25% of reports between 2011–2016 reported ceftriaxone alert value level (&gt;=0.125) in excess of 5%. With 12% of reports have rates in excess of 15%. Over time there was an increase from 14.3% to 35% reporting alert value levels of ceftriaxone. Azithromycin reports of elevated MIC increased from 14.3% to 39% of papers. Though limitation is publication bias and some with small sample sizes.</t>
  </si>
  <si>
    <t>AST of NG isolates from Hefei (2014–2015): genetic characteristics of antimicrobial resistance</t>
  </si>
  <si>
    <t>Summary and Trends of the Russian Gonococcal Antimicrobial Surveillance programme, 2005–2016</t>
  </si>
  <si>
    <t>2005–2016</t>
  </si>
  <si>
    <t>2010–2013</t>
  </si>
  <si>
    <t>Increasing prevalence of NG with decreased susceptibility to ceftriaxone and resistance to Azithromycin in Hangzhou china (2015–2017)</t>
  </si>
  <si>
    <t>3% ceftriaxone resistance, 21% resistance to azithromycin and 13% resistant to cefixime, those with MIC 0.125 increased that proportion to 17% ceftriaxone and 30% cefixime. Only one isolate had dual ceftriaxone and azithromycin resistance, but 5% had azithromycin and decreased susceptibility to ceftriaxone  (0.125). This changed by time, from 2% ceftriaxone resistance in 2015 to 5% in 2017; cefixime resistance went from 8% in 2015 to 20% in 2017 and azithromycin resistance went from 14% in 2015 to 35% in 2017.</t>
  </si>
  <si>
    <t>High prevalence of azithromycin-resistant NG isolates with MDR phenotype in Fukuoak, Japan</t>
  </si>
  <si>
    <t>Azithromycin resistance peaked in 2012 with about 17% of tested isolates having MIC &gt;=1, subsequently decreased to less than 1 % in 2016. Ceftriaxone MIC also show lowering of MIC50 and MIC90 between 2005 and 2016 by 2 dilutions.</t>
  </si>
  <si>
    <t>2015–2017</t>
  </si>
  <si>
    <t>J Clin Microbiol</t>
  </si>
  <si>
    <t>Consecutive  clinical isolates 2010–2015 stratified by MDR status</t>
  </si>
  <si>
    <t>73% had MIC 8–16 (intermediate); 27% had MIC &lt;=4, 0% had MIC &gt;=32 (resistant); % intermediate went from 68% to 78% from 2015 to 2016; % with intermediate susceptibility was higher on the west coast (84%) and among MSM (81%), and HIV infected (80%). Isolates with intermediate gentamicin susceptibility were associated with elevated MIC to all other antibiotics</t>
  </si>
  <si>
    <t>Lancet Infect Dis</t>
  </si>
  <si>
    <t xml:space="preserve"> Azithromycin-R was 1.2% during this time period. No ceftriaxone-R were observed, but decreased susceptibility (&gt;0.032) increased from 3.6% to 8.4%. Azithromycin -R more commonly associated with MSM, HIV negative.  Ceftriaxone reduced susceptibility was more associated with MSM, pharyngeal infection.</t>
  </si>
  <si>
    <t>High levels of susceptibility to new and older antibiotics ini NG isolates from Saskatchewan (2003–2015): time to consider point-of-care or molecular testing for precision treatment?</t>
  </si>
  <si>
    <t>2 isolates with ceftriaxone MIC &gt;=0.125;  of all antibiotics tested, 47.6% had resistance to at least one antibiotic.  7.3% to two antibiotics, and 3.2% resistant to 3 antibiotics.  4 (0.6%) had 4 drug resistance (called MDR here).</t>
  </si>
  <si>
    <t>0% ceftriaxone-R. 2 isolates at breakpoint, also resistant to cefixime, azithromycin and ciprofloxacin.</t>
  </si>
  <si>
    <t>0% ceftriaxone resistance (MIC &gt;0.125)</t>
  </si>
  <si>
    <t>Decreased susceptibility to cephalosporins among gonococci: data from GRASP in England and Wales, 2007–2011</t>
  </si>
  <si>
    <t>Prevalence of cefixime decreased susceptibility increased 2007–2010 and decreased in 2011 following treatment recommendation change; ceftriaxone decreased susceptibility was 0% in 2007, rose to a high of 0.4% in 2008, and remained lower than that, include many years with 0% throughout the study period</t>
  </si>
  <si>
    <t>Detection in the UK of the NG FC428 clone, with ceftriaxone resistance and intermediate resistance to azithromycin, October–December 2018</t>
  </si>
  <si>
    <t>Case 1:  female with urinary symptoms in 10/2018. recent travel to Ibiza, sex with &gt;1 male sex partner from UK.  NAAT +, endocervical culture +, treatment with 500mg ceftriaxone and 1g azithromycin. NAAT TOC negative 14 days post treatment.                                                                              Case 2:  female went in for asymptomatic screening in November 2018, sex with UK man who had traveled to Ibiza; + vaginal and rectal NAAT, negative throat NAAT, culture negative x 3.  Treated with 1g ceftriaxone (and had developed rectal symptoms in interim).  Symptoms relapsed and culture taken at follow-up visit 10 days later was positive. Treated with 240mg gentamicin and 2g azithromycin, failed treatment. Ultimately, cured with ertapenem 1g IV qd x 3 days. Isolates with ceftriaxone MIC 1.0, cefixime MIC 2.0, PCN MIC 2.0, tetracycline MIC 2.0, ciprofloxacinMIC  &gt;32, azithromycin MIC 0.5, spectinomycin MIC  0.8, gentamicin MIC 4, and ertapenem MIC 0.032.</t>
  </si>
  <si>
    <t>Cervical NAAT+, culture + with ceftriaxone MIC 1 mg/L, cefixime 2mg/L, ciprofloxacin 32 mg/L and tetracycline 4 mg/L. azithromycin MIC 0.5 mg/L. Treated with 800mg cefixime and 1g azithromycin, and TOC 14 days later was negative. Isolate was multilocus ST1903, NGMAST ST1614, NG-STAR ST233, contained: mosaic penA allele, mtrR-35A deletion, orb G120K/A121D, ponA L421P, gyrA 291F/D94A, parC S87R. Associated with isolate found in Japan in 2015.</t>
  </si>
  <si>
    <t>2 isolates had elevated MIC in 2010, otherwise 0 in all other years.</t>
  </si>
  <si>
    <t>Gonococcal infections and emergence of gonococcal decreased susceptibility to cephalosporins in France 2001–2012</t>
  </si>
  <si>
    <t>The second nationwide surveillance of the AST of NG form male urethritis in Japan, 2012–2013</t>
  </si>
  <si>
    <t>Ceftriaxone 0.125</t>
  </si>
  <si>
    <t>92 /103 isolates (89%) had ceftriaxone MIC &lt;=0.06; 11/103 10.7% had ceftriaxone MIC 0.125. Cefixime MIC 41% &lt;=0.06, 89% had MIC 0.25 or less, and 11 (10.7%) had cefixime MIC 0.5; azithromycin only 2/103, or 2%, had MIC 1, all others less than this.</t>
  </si>
  <si>
    <t>Ceftriaxone &lt;=0.06</t>
  </si>
  <si>
    <t>Ceftriaxone decreased susceptibility = MIC 0.06–0.125; azithromycin &gt;=1 is resistance</t>
  </si>
  <si>
    <t>4.4% of tested isolated had ceftriaxone  resistance (MIC 0.25–0.5) which varied by province up to 13% in Hainan, also high in Sichuan (6.9%); ciprofloxacin resistance was 99.8%</t>
  </si>
  <si>
    <t>Decline in decreased cephalosporin susceptibility and increase in azithromycin resistance in Neisseria gonorrhoeae, Canada</t>
  </si>
  <si>
    <t>6,728 isolates between 2010–2014</t>
  </si>
  <si>
    <t>Cefixime: 2010 3.3% had decreased susceptibility, up to 4.2% in 2011, then down to 1.1% in 2014; CRO: 7.3% in 2010, down to 2.7% by 2014; azithromycin: azithromycin was &lt;=0.4% prior to 2010, then increased to 3.3% in 2014.  Authors suspect dual therapy as reversing the trend.</t>
  </si>
  <si>
    <t>128 isolates April 2015–June 2016</t>
  </si>
  <si>
    <t>1686 patients from Jan 2013–Dec 2017, in a TOC surveillance project in 7 hospitals in 5 provinces</t>
  </si>
  <si>
    <t xml:space="preserve">9.8% had decreased susceptibility to ceftriaxone (MIC &gt;=0.125); 2 isolates had MIC 1.0; most receive 1g or more of ceftriaxone (72%), few received 250 (0.4%) or 500mg (4.5%); no treatment failures. </t>
  </si>
  <si>
    <t>Widespread use of High dose ceftriaxone tx for uncomplicated GC without reported ceftriaxone treatment failures: results from 5-year multicenter surveillance data in China</t>
  </si>
  <si>
    <t xml:space="preserve"> Azithromycin resistance peaked in 2012 with about 17% of tested isolates having MIC &gt;=1, subsequently declines to less than 1 % in 2016. Ceftriaxone show lowering of MIC50 and MIC90 between 2005 and 2016 by 2 dilutions.</t>
  </si>
  <si>
    <t>Summary and trends of the Russian Gonococcal Antimicrobial Surveillance programme, 2005–2016</t>
  </si>
  <si>
    <t>Increasing prevalence of NG with decreased susceptibility to ceftriaxone and resistance to azithromycin in Hangzhou china (2015–2017)</t>
  </si>
  <si>
    <t>3% ceftriaxone resistance, 21% resistance to azithromycin and 13% resistant to cefixime, those with MIC 0.125 increased that proportion to 17% ceftriaxone and 30% cefixime. Only one isolates had dual ceftriaxone  and azithromycin resistance, but 5% had azithromycin and decreased susceptibility to ceftriaxone  (0.125). This changed by time, from 2% ceftriaxone resistance in 2015 to 5% in 2017; cefixime resistance went from 8% in 2015 to 20% in 2017, and azithromycin resistance went from 14% in 2015 to 35% in 2017.</t>
  </si>
  <si>
    <t>A comparison of real-time PCR assays for the detection of antimicrobial resistance markers and sequence typing from clinical NAAT samples and matched NG Culture</t>
  </si>
  <si>
    <t>SNP targets for cephalosporin decreased susceptibility (ponA L421P, mrtR 35delA, porB G120/A121, and penA mosaic)</t>
  </si>
  <si>
    <t>Cephalosporin: concordance 87.7%; if &gt;=3 SNPs present sensitivity was 88.9% and specificity 98.2% (using intermediate susceptibility because no specimens had decreased susceptibility) </t>
  </si>
  <si>
    <t>Real-time PCR targeting the penA mosaic XXXIV type for prediction of a extended-spectrum-cephalosporin susceptibility in clinical NG isolates</t>
  </si>
  <si>
    <t>Wong LK et al</t>
  </si>
  <si>
    <t>66/68 (97%) with elevated alert values (either cefixime, ceftriaxone, or cefpodoxime) accurately detected; 100% concordance for MICs &lt; alert values (n=82); the 2 not identified had a mosaic IX and a mosaic XII.</t>
  </si>
  <si>
    <t>Ceftriaxone R &gt;0.125, S &lt;=0.125; cefixime R &gt;0.125, S &lt;=0.125, azithromycin R &gt;0.5 and S &lt;=0.25</t>
  </si>
  <si>
    <t>J Med Microbiol</t>
  </si>
  <si>
    <t>PLoS Med</t>
  </si>
  <si>
    <t>N=2134 September–November 2015</t>
  </si>
  <si>
    <t>Gonococcal susceptibility to cephalosporins -- Hawaii, 2003–2011</t>
  </si>
  <si>
    <t>Increasing prevalence f NG with decreased susceptibility to ceftriaxone and resistance to azithromycin in Hangzhou china (2015–2017)</t>
  </si>
  <si>
    <t>103 isolates from 26 centers during a 9 months period 2012–2013</t>
  </si>
  <si>
    <t>GISP isolates 2009–2010</t>
  </si>
  <si>
    <t>High levels of susceptibility to new and older antibiotics in NG isolates from Saskatchewan (2003–2015):  time to consider point-of-care or molecular testing for precision treatment?</t>
  </si>
  <si>
    <t>2 isolates with cefixime MIC =0.25;  of all antibiotics tested, 47.6% had resistance to at least one abx. 7.3% to two antibiotics, and 3.2% resistant to 3 antibiotics. 4 (0.6%) had 4-drug resistance (called MDR here)</t>
  </si>
  <si>
    <t>1.7% R to cefixime , 100% of cefixime-R also resistant to ciprofloxacin, and 1/3 also resistant to azithromycin, and 100% resistant/intermediate to PCN</t>
  </si>
  <si>
    <t>Modelling study found that if you keep cefixime prescribing to 25% of prescriptions at a population level, you don't generate resistance.</t>
  </si>
  <si>
    <t>Estimating the fitness cost and benefit of cefixime resistant in NG to inform prescription policy: a modelling study</t>
  </si>
  <si>
    <t>Hawaiians with GC. 1004 isolates between 2003, 2004, 2010, 2011</t>
  </si>
  <si>
    <t xml:space="preserve">Cefixime MIC &gt;=0.064 rose from 1.5% 2003, 4.2% 2004 (no testing 2005–2009) to 17.3% 2010 and 21.7% 2011.  Using GISP alert value MIC (&gt;=0.25) the corresponding % were 0% (2003–2004) to 13.1% (2011). In 2010–2011, more common in MSM. </t>
  </si>
  <si>
    <t>Prevalence of cefixime decreased susceptibility increased 2007–2010 and decreased in 2011 following treatment recommendation change.</t>
  </si>
  <si>
    <t>Worldwide susceptibility rates of NG isolates to cefixime and cefpodoxime: a systematic review and meta analysis</t>
  </si>
  <si>
    <t>Worldwide</t>
  </si>
  <si>
    <t>Two clusters of reduced susceptible cefixime both with mosaic penA XXIV but several lineages apart. Both seem to have originated on the west coast and spread east.  Primarily among MSM, but can tell of linkages to MSW. Recombinant cluster regained phenotypic susceptibility by mutating from mosaic penA XXXIV to XXXVIII. Also, one cluster was ciprofloxacin-R and one ciprofloxacin-S</t>
  </si>
  <si>
    <t>The second nationwide surveillance of the AST of NG from male urethritis in Japan, 2012–2013</t>
  </si>
  <si>
    <t>92 /103 isolates (89%) had ceftriaxone  MIC &lt;=0.06; 11/103 10.7% had ceftriaxone MIC 0.125. Cefixime MIC 41% &lt;=0.06, 89% had MIC 0.25 or less, and 11 (10.7%) had cefixime MIC 0.5; azithromycin only 2/103 or 2% had MIC 1, all others less than this.</t>
  </si>
  <si>
    <t>Cefixime: 2010 3.3% had decreased susceptibility, up to 4.2% in 2011, then down to 1.1% in 2014; ceftriaxone:  7.3% in 2010, down to 2.7% by 2014; azithromycin:  azithromycin was &lt;=0.4% prior to 2010, then increased to 3.3% in 2014. Authors suspect dual therapy as reversing the trend.</t>
  </si>
  <si>
    <t>n=14 (8%) had ceftriaxone MIC &gt;=0.125, n=4 had cefixime MIC &gt;=0.25; 28.6% had azithromycin MIC &gt;=1, with 13/36 (36% had MIC &gt;=256)</t>
  </si>
  <si>
    <t>3% ceftriaxone resistance, 21% resistance to azithromycin, and 13% resistant to cefixime. Those with MIC 0.125 increased that proportion to 17% ceftriaxone and 30% cefixime. Only one isolate had dual ceftriaxone and azithromycin resistance, but 5% had azithromycin and decreased susceptibility to ceftriaxone (0.125). This changed by time, from 2% ceftriaxone resistance in 2015 to 5% in 2017; cefixime resistance went from 8% in 2015 to 20% in 2017 and azithromycin resistance went from 14% in 2015 to 35% in 2017.</t>
  </si>
  <si>
    <t>2010 1.8% azithromycin-R, 2013 22.6% azithromycin-R; 60% of azithromycin-R isolates also resistant to cefixime. Cefixime MIC &gt;0.12 was considered resistant, went from 25.8% in 2010 to 41.8% in 2012 then fell to 25.6% in 2013.</t>
  </si>
  <si>
    <t>Int J STD AIDS</t>
  </si>
  <si>
    <t>Am J Prev Med</t>
  </si>
  <si>
    <t>Int J Circumpolar Health</t>
  </si>
  <si>
    <t>Rapid change in the ciprofloxacin resistance patten among NG strains in Nuuk, Greenland: time to reconsider preventive and treatment strategies</t>
  </si>
  <si>
    <t>All AGSP isolates from January–June 2012</t>
  </si>
  <si>
    <t>US insurance claims data 2000–2010</t>
  </si>
  <si>
    <t>Patients tested for GC at UCLA 2015–2016</t>
  </si>
  <si>
    <t>All GISP isolates 2005–2009</t>
  </si>
  <si>
    <t>Of 319 infections: 41% were gyr A WT and 29% were mutant (resistant). 92 indeterminant results, 74% of which were from the pharynx. Ceftriaxone treatment dropped from 96% to 74% after implementation of gyrA testing. Electronic reminders to providers increased use from 9% to 50%.</t>
  </si>
  <si>
    <t>30% of specimens could not be amplified. 50-55% were wild type, and 16-20% were mutant. Ability to amplify associated with cross pointing.</t>
  </si>
  <si>
    <t>Pre-, post- implementation study</t>
  </si>
  <si>
    <t>GyrA testing for NAAT + cases; provider determination of ciprofloxacin vs. ceftriaxone treatment</t>
  </si>
  <si>
    <t>381 UCLA patients with GC</t>
  </si>
  <si>
    <t>The costs of targeted ciprofloxacin treatment vs. empiric therapy for NG infections of a 13-month study period</t>
  </si>
  <si>
    <t xml:space="preserve">% resistant to ciprofloxacin </t>
  </si>
  <si>
    <t>Low prevalence of ciprofloxacin-resistant NG in Nuuk, Greenland</t>
  </si>
  <si>
    <t>Ciprofloxacin resistance and gonorrhea incidence rates in 17 cities, US, 1991–2006</t>
  </si>
  <si>
    <t>Fluoroquinolone resistance in NG after cessation of ciprofloxacin usage in San Francisco: using molecular typing to investigate strain turnover</t>
  </si>
  <si>
    <t>2526 samples from San Francisco City Clinic</t>
  </si>
  <si>
    <t>Prevalence of ciprofloxacin resistance increased 2001–2006, but started decreased line 2007--2009; ciprofloxacin ceased being recommended in 2002 in CA state, and in 2007 nationally. Strain turnover was common in San Francisco and NG does not lose ciprofloxacin resistance mutations when pressure is off.</t>
  </si>
  <si>
    <t>Epidemiology of NG gyrase A genotype, Los Angeles, California, USA</t>
  </si>
  <si>
    <t>All cultured isolates in Nuuk and all of Greenland</t>
  </si>
  <si>
    <t>In 2012 started doing cipro-R surveillance.  No ciprofloxacin resistance until 2014. January–August 2014 there were 6 ciprofloxacin-resistant isolates (15%) but in September–October there were 59% (n=26).  Notably, there was also an increase in the prevalence during these two months as well.</t>
  </si>
  <si>
    <t>After CDC guidelines changed fluoroquinolone use for GC in 2007, there was a gradual and eventually permanent drop in prescription use of ciprofloxacin for GC.  </t>
  </si>
  <si>
    <t>Accurate detection of NG ciprofloxacin susceptibility directly from genital and extragenital clinical samples: towards genotype-guided antimicrobial therapy</t>
  </si>
  <si>
    <t>1) sample panel of ciprofloxacin-resistant isolates; 2) clinical isolates from GU clinic that were culture positive (remnant specimens)</t>
  </si>
  <si>
    <t>Validation (i.e. concordance, though not officially measured); sensitivity/specificity, NPV/PPV</t>
  </si>
  <si>
    <t>1) On representative panel isolates, 100% concordance with phenotypic results; 2) 290 NAAT specimens from 222 culture+ NG cases; 174 urogenital and 116 extragenital. 90% of samples could have DNA extracted; failure to amplify was associated with extragenital sites (16.4% versus 5.2%). Using just samples with culture + from same site, where the assay was able to amplify, they calculated a sensitivity of 95.8% (91.5%–98.3%), specificity 100% (94.7%–100%), and PPV of 100%, NPV 90.7% overall.  Some loss of sensitivity with extragenital site (lowest 93.1%).</t>
  </si>
  <si>
    <t>Performance and verification of a real-time PCR assay targeting the gyrA gene for prediction of ciprofloxacin resistance in NG</t>
  </si>
  <si>
    <t>Hemerajata P et al</t>
  </si>
  <si>
    <t>Real-time PCR assay for code 91 of gyrA gene; using Roche Cobas 4800 CT/NG Assay</t>
  </si>
  <si>
    <t>Among 3273 isolates -- 99% agreement with phenotypic resistance; 98.8% of 1079 ciprofloxacin-resistant being positive for mutant S91F, and 99.0% of 2195 ciprofloxacin-susceptible being WT for S91.</t>
  </si>
  <si>
    <t>Further evidence to support the individualized treatment of gonorrhea with ciprofloxacin</t>
  </si>
  <si>
    <t>Multiplex real-time PCR assay for simultaneous identification of NG and its ciprofloxacin susceptibility status</t>
  </si>
  <si>
    <t>Ciprofloxacin: 98.6% concordant; but in another table sensitivity 100%, specificity 98.1%</t>
  </si>
  <si>
    <t>A comparison of real-time PCR assay for the detection of antimicrobial resistance markers and sequence typing from clinical NAAT samples and matched NG culture</t>
  </si>
  <si>
    <t>Wild-type gyrase A genotype of NG predicts in vitro susceptibility to ciprofloxacin: a systematic review of the literature and meta-analysis</t>
  </si>
  <si>
    <t>Multiple</t>
  </si>
  <si>
    <t>Of studies using non-real-time PCR (n=20) there was a wide range of sensitivities (58%–100%, mean 91.2%) and specificity (90.5%–100%, mean 91.5%).  Pooled estimates (using bivariate mixed-effect modeling) 91.7% sensitivity and 98% specificity.  For studies using real-time PCR (n=11): reported sensitivity range 93.8%–100%, mean 98.8%; and 93.2–100% mean 99.3%, specific. Pooled 98.2% (96.5%–99.1%) and 98.6% (97%–99.3%)</t>
  </si>
  <si>
    <t>Evaluation of the Resistance Plus GC (beta) assay:  A commercial diagnostic test for the direct detection of ciprofloxacin-susceptibility or resistance in N. gonorrhoeae</t>
  </si>
  <si>
    <t>Older data.  Culture, no NAAT; women only</t>
  </si>
  <si>
    <t>Older data. Culture; no MIC data</t>
  </si>
  <si>
    <t>Results stratified by MIC: MIC &lt;=2: 2/28 (7% failure) for MIC &gt;=4 15/30 failed treatment (50%). One of the two treatment failures in the low MIC group had a different auxotype strain suggesting reinfection (which would make efficacy 96%).</t>
  </si>
  <si>
    <t>Of 25 individuals treated with ciprofloxacin as part of gyrA testing implementation at UCLA, all 25 had a negative TOC:  100% (95% CI: 83%–100%), including 7 pharyngeal, 7 rectal, and 11 urogenital infections.</t>
  </si>
  <si>
    <t>500mg ciprofloxacin and TOC &lt;90 after treatment</t>
  </si>
  <si>
    <t>Ciprofloxacin may be efficacious in treating wild-type gyrase A genotype NG infections</t>
  </si>
  <si>
    <t>At 14 day follow up:   azithromycin arm 96% cure (95% CI: 86%–99.5%) and ciprofloxacin arm 92% cure (95% CI: 81% -97.8%). Not stratified by MIC.</t>
  </si>
  <si>
    <t>4/35 (88.6% efficacy, 95% CI 73%–98.6%) people with pharyngeal GC treated with 500mg of ciprofloxacin were culture positive 7 days later. Not associated with resistance isolates. Of people treated with 250mg BID x 5 days, there were no treatment failures (efficacy 100%, 95% CI: 83%–100%).</t>
  </si>
  <si>
    <t>Data from pre-1995</t>
  </si>
  <si>
    <t>500mg at anogenital: 89/89 cured (100%; 95% CI 95.9%–-100%); pharyngeal 14/15 cured (93.3% (68%–99.8%)</t>
  </si>
  <si>
    <t>Moran JS and Levine WC</t>
  </si>
  <si>
    <t>Of 110 persons with genotype results, 44% had mutant. Of 35 patients with 2 years of medical records and gyrA genotype:  26% had fluoroquinolone in 2 years prior versus 15% with WT p-0.23); no statistically significant associations, may be because of small sample size.</t>
  </si>
  <si>
    <t>BMC Med</t>
  </si>
  <si>
    <t>Randomized to standard partner notification vs EPT</t>
  </si>
  <si>
    <t xml:space="preserve"> EPT literature from 2006–2015</t>
  </si>
  <si>
    <t xml:space="preserve">The EPT literature identified different steps in the EPT continuum -- provider uptake, provider provision of EPT, patient acceptance and receipt of EPT, EPT delivery to sex partner, sex partner takes EPT. Significant barriers are provider uptake and provider provision of EPT. In discussion, additional barriers identified include -- costs, electronic prescription mandates (NY), </t>
  </si>
  <si>
    <t>Not isolates sexual networks; not truly randomized as some local health jurisdictions implemented without the study support</t>
  </si>
  <si>
    <t>The intervention increased the % of people who got PDPT (18% --&gt; 34%) and increased the % of patients getting partner services (25% --&gt; 45%). CT test positivity decreased and GC incidence decreased, but not statistically significant.</t>
  </si>
  <si>
    <t>Free PDPT and partner services; in waves of 6–8 months</t>
  </si>
  <si>
    <t>WA state local health jurisdictions n=23</t>
  </si>
  <si>
    <t>Uptake and population level impact of EPT on CT and NG: the Washington state community-level randomized trial of EPT</t>
  </si>
  <si>
    <t>Patient-reported EPT for GC in the US: findings of the STD Surveillance Network 2010–2012</t>
  </si>
  <si>
    <t>SSuN data</t>
  </si>
  <si>
    <t>Pt report of receipt of PDPT for sex partner by provider or local health department</t>
  </si>
  <si>
    <t>2010–2012; restricted to sites with 40% or greater interview completion rates</t>
  </si>
  <si>
    <t>5.4% GC patients reported receiving EPT (95% CI: 4.6%–6.2%); among MSM, 2.6% received EPT (95% CI: 1.7%–3.4%), varied by site; heterosexuals overall 6.6% (95% CI: 5.5%–7.7%), lowest in NYC compared to &gt;35% in WA state.</t>
  </si>
  <si>
    <t>Re: EPT. If we start with 30% of heterosexuals receiving EPT, and then because of a change to ceftriaxone recommendation, none of them do, there is a decline in total number of persons treated.</t>
  </si>
  <si>
    <t>Potential deleterious effects of promoting the use of ceftriaxone in the treatment of NG</t>
  </si>
  <si>
    <t>EPT: pharmacist refusal of legal prescriptions</t>
  </si>
  <si>
    <t>Number and % of refused prescription</t>
  </si>
  <si>
    <t>Research assistants went to different pharmacies across the county to obtain nameless EPT prescription</t>
  </si>
  <si>
    <t>Chow EPF et al</t>
  </si>
  <si>
    <t>Antiseptic mouthwash against pharyngeal NG: a randomized controlled trial and an in vitro study</t>
  </si>
  <si>
    <t>Both Listerine Total Care and Cool Mint inhibited growth at dilutions of 1:2 and 1:4; phosphate buffered saline control had no inhibitory effect</t>
  </si>
  <si>
    <t>Study 2: RCT of Cool Mint Listerine vs. saline  (1 minute gargle, swabs taken 5 minutes afterwards; also took swabs from different location – posterior vs. tonsils)</t>
  </si>
  <si>
    <t>Self-reported use of mouthwash and pharyngeal gonorrhea detection by NAAT</t>
  </si>
  <si>
    <t>No statistically significant association between mouthwash use (daily or weekly) and pharyngeal GC positivity. There was an association between age and mouthwash use (from 24.6% for ages &lt;24, 30.4% for ages 25-34, and 40.5% for ages &gt;=35) with an inverse relationship with pharyngeal GC positivity (14.5% to 10.7% to 6.0%, respectively).</t>
  </si>
  <si>
    <t>Age 16–24; or age &gt;=25 and recent pharyngeal GC neat + (&lt;30 days)</t>
  </si>
  <si>
    <t>Randomized to one of two mouthwashes, one which was inhibitory of NG in the lab, and one that was not. Use every day for 60 seconds.</t>
  </si>
  <si>
    <t>1. 10.5% willing to stop tongue kissing                                                                                          2. 21.3% willing to stop giving oral sex                                                                                           3. 49.5% willing to stop rimming                                                                                                       4. 63% willing to stop using saliva as lubricant                                                                             5. 23.2% willing to use condoms for oral sex                                                                               6. 65.4% willing to use mouthwash daily</t>
  </si>
  <si>
    <t>Willingness to change behaviors to reduce the risk of pharyngeal gonorrhea transmission and acquisition in MSM: a cross-sectional survey</t>
  </si>
  <si>
    <t>Walker S et al</t>
  </si>
  <si>
    <t>Adherence to, and acceptability of, Listerine mouthwash as a potential preventive intervention for pharyngeal gonorrhea among MSM in Australia: a longitudinal study</t>
  </si>
  <si>
    <t>Rinse and gargle with Listerine at least once daily x 14 days; complete questionnaires at baseline and follow-up, and daily mouthwash diary</t>
  </si>
  <si>
    <t>Mouthwash was used on 133 of 140 person-days (95%, 95% CI: 90-98%); 100% of n=10 reported they were likely or extremely likely to use mouthwash daily and 9 (90%) would use it after oral sex if this intervention could prevent pharyngeal GC; notably: 50% experienced discomfort using mouthwash, but 90% said mouthwash was easy to use.</t>
  </si>
  <si>
    <t>Qualitative interview</t>
  </si>
  <si>
    <t>1. MSM don't find pharyngeal GC to be serious because there are antibiotics that are available that work (as compared to HIV);  2. MSM not willing to change practices such as kissing, oral sex, or to use condoms for oral sex.  3. More often willing to stop rimming.  4. Most men willing to use mouthwash if proven effective.</t>
  </si>
  <si>
    <t>Knowledge, attitudes, and practices, and willingness to change</t>
  </si>
  <si>
    <t>Pharyngeal gonorrhea: The willingness of Australian MSM to change current sexual practices to reduce their transmission – a qualitative study</t>
  </si>
  <si>
    <t>0.5 McFarland (108 CFU/mL) prepared in dilutions of chlorhexidine 0.2%, 0.1%, and 0.05% and exposed for 30 seconds or 60 seconds, then plated</t>
  </si>
  <si>
    <t>Repurposing an old drug: aztreonam as a new treatment strategy for gonorrhea</t>
  </si>
  <si>
    <t>NAAT+ or Gram stain +</t>
  </si>
  <si>
    <t>GC + urine, and either beta lactam allergy or treatment failure with extended-spectrum cephalosporins</t>
  </si>
  <si>
    <t>1g aztreonam either IV or IM (3 IV and 2 IM)</t>
  </si>
  <si>
    <t>Results stratified by MIC: MIC &lt;=2: 2/28 (7% failure) for MIC &gt;=4 15/30 failed treatment (50%). One of the two treatment failures in the low MIC group had a different autotype strain suggesting reinfection (which would make efficacy 96%).</t>
  </si>
  <si>
    <t>Older data. Culture, no NAAT; women only</t>
  </si>
  <si>
    <t>4/35 (88.6% efficacy 95% CI: 73%–98.6%) people with pharyngeal GC treated with 500mg of ciprofloxacin were culture positive 7 days later. Not associated with resistance isolates; of people treated with 250mg BID x 5 days, there were no treatment failures (efficacy 100% 95% CI: 83%–100%).</t>
  </si>
  <si>
    <t>At 14 day follow up: azithromycin arm 96% cure (95% CI: 86%–99.5%) and ciprofloxacin arm 92% cure (95% CI: 81%–97.8%). Not stratified by MIC.</t>
  </si>
  <si>
    <t>Efficacy and safety of single dose oral delafloxacin compared with intramuscular ceftriaxone for uncomplicated gonorrhea treatment: an open-label, non-inferiority, phase 3, multicenter, randomized stud</t>
  </si>
  <si>
    <t>460 randomized -- 306 delafloxacin and 154 ceftriaxone. Urogenital mITT analysis: 85% (194/228) delafloxacin cure, and 91% (91/100) ceftriaxone, difference -5.9% (95%I -13.18%–1.36%). Not non-inferiority. Study stopped early. Notably, treatment efficacy lower among MSM. Pharyngeal: 6/36 (17%) failed, all at MIC .008 and higher; rectal 5/22 failed (23%), mostly at 0.008 and higher. Urogenital, 0.008 also seemed to be break point with cure at 0.008 and higher only 35% versus 99.4% for MIC 0.002 and lower. Adverse effects mostly diarrhea.</t>
  </si>
  <si>
    <t>Culture/NAAT at TOC 7 +/- 3 days; mITT, and urogenital mITT. Cure = culture negative. Safety and tolerability.</t>
  </si>
  <si>
    <t>The efficacy and safety of gentamicin and azithromycin, and gemifloxacin and azithromycin as treatment of uncomplicate gonorrhea</t>
  </si>
  <si>
    <t>Randomized to either 1) gentamicin 240mg IM + 2g azithromycin, or 2) gemifloxacin 320mg PO &amp; 2g  azithromycin</t>
  </si>
  <si>
    <t>Gentamicin &amp; azithromycin arm: 100% cure (LB 95% CI 98.5%); gemifloxacin &amp; azithromycin: 99.5% cure (LB 95% CI 97.6%). Of pharyngeal infections: 15/15 in the gemifloxacin arm and 10/10 in the gentamicin arm cured. Of rectal infections, 5/5 who got gemifloxacin and 1/1 of who got gentamicin were cured. GI side effects common in both arms.</t>
  </si>
  <si>
    <t>Cannot evaluate efficacy of gentamicin or gemifloxacin alone as  azithromycin 2g was sufficient for efficacy at the time</t>
  </si>
  <si>
    <t>Of 367 men with GC urethritis treated with either 240mg or 280 mg IM, pooled efficacy was 90.7% (95% CI:  88.1%–94%)</t>
  </si>
  <si>
    <t>Gentamicin 240 IM or ceftriaxone 500mg plus 1g  azithromycin</t>
  </si>
  <si>
    <t xml:space="preserve">Microbiologic cure using NAAT 14 days after treatment </t>
  </si>
  <si>
    <t>98% (299/306) of ceftriaxone arm and 91% (267/292) gentamicin arm cleared NAAT at 2 weeks; risk diff -6.4%.  By anatomic site:  genital:  98% ceftriaxone and 94% gentamicin; pharynx: 96% and 80%; rectum: 98% and 90%, respectively. Gentamicin NOT NON-INFERIOR to ceftriaxone.</t>
  </si>
  <si>
    <t>Small numbers. Not compared to standard of care</t>
  </si>
  <si>
    <t>Gentamicin &amp; azithromycin arm: 100% cure (LB 95% CI 98.5%); gemifloxacin &amp; azithromycin: 99.5% cure (LB 95% CI 97.6%).  Of pharyngeal infections:  15/15 in the Gemifloxacin arm and 10/10 in the gentamicin arm cured. Of rectal infections, 5/5 who got gemifloxacin and 1/1 of who got gentamicin were cured. GI side effects common in both arms.</t>
  </si>
  <si>
    <t>Systematic enrollment of participants; culture diagnosis and TOC. Single dose treatment</t>
  </si>
  <si>
    <t>Gentamicin 240mg or 280mg IM</t>
  </si>
  <si>
    <t>1.5g or 3g gepotidacin; culture at baseline and TOC (4–8 days later)</t>
  </si>
  <si>
    <t>n=30 in 1.5g arm and 39 in the 3g arm. All randomized (67 men and 2 women) were + at genital site, and 2 were pharyngeal + and 3 were rectal positive. Microbiologic cure occurred 97% of 1.5g dose and 95% 3g dose (or 96% overall). 3 urogenital failures. 1/2 pharyngeal failed (3g dose) and 3/3 rectal cured. All three urogenital failures had gepotidacin MIC 1. For 2/3 failures, treatment-induced resistance. MIC went from 1 to &gt;32 between baseline and TOC.  GI side effects most common.</t>
  </si>
  <si>
    <t>61/61 microbiologic cure with fAUC/MIC was &gt;=48 regardless of MIC. Only 63% (5/8) successful when fAUC/MIC &lt;=25</t>
  </si>
  <si>
    <t>Gram stain + or contact &lt;60 days</t>
  </si>
  <si>
    <t>Microbiological analysis from a phase 2 randomized  study in adults evaluating single dose oral gepotidacin in the treatment of uncomplicated urogenital gonorrhea caused by NG</t>
  </si>
  <si>
    <t>A phase 2 trial of oral solithromycin 1200mg or 1000mg as single-dose oral therapy for uncomplicated gonorrhea</t>
  </si>
  <si>
    <t>1. contacts; 2. Gram stain + or 3. NAAT + &lt;2 weeks</t>
  </si>
  <si>
    <t>1200mg solithromycin; due to 100% efficacy and high GI side effects, switched to 1000mg solithromycin after 28 subjects to check side effects (sequential, not randomized)</t>
  </si>
  <si>
    <t>TOC 7–10 days following treatment with both culture and NAAT</t>
  </si>
  <si>
    <t>100% efficacy at all anatomic sites. Of 1200mg, 22 urogenital, 2 rectal, 5 pharyngeal (total 29 [LB 95% CI 88%]); of 1000mg, 20 urogenital, 2 rectal, 3 pharyngeal (total 25 [LB 95% CI 86%]). GI side effects were common (60% 1200mg, and 42% 1000mg), but were self-limited.</t>
  </si>
  <si>
    <t>TOC culture and NAAT day 5–9; 10% Non-inferiority margin was pres-pecified criteria; failure to complete TOC was considered failure in mITT</t>
  </si>
  <si>
    <t>n=179 enrolled; n=141 mITT.</t>
  </si>
  <si>
    <t xml:space="preserve">n=181 screened; n=179 randomized; n=141 with + urogenital culture at baseline (concomitant infections: 23 pharyngeal, 15 rectal); of those: randomized to 28 ceftriaxone, 57 2g zoliflodacin and 56 3g zoliflodacin. Urogenital efficacy data: 96% (55/57) in 2g zoliflodacicn cured; 96% (54/56) in 3g zoliflodacin cured, and 100% (28/28) in ceftriaxone arm cured. Extragenital efficacy mITT: rectal: 100% cure (5/5, 7/7 and 3/3 respectively), and pharyngeal: 50% (4/8 2g), 82% (9/11) 3g, and 100% 4/4 ceftriaxone. Safety: 33% reported adverse events, 11 moderate and 1 significant adverse event (unrelated); 21 related adverse events primarily GI and self-limited. </t>
  </si>
  <si>
    <t>TOC culture (primary outcome) and/or NAAT 6 days +/- 2 post-treatment;  Safety was a primary outcome too; secondary outcomes: extragenital cure by culture; and all sites NAAT cure; and clinical cure. Also MICs</t>
  </si>
  <si>
    <t>n=50 total; pharyngeal GC NAAT+ no co-infections; or urethritis + getting pharyngeal screening done; outcome culture TOC 4-7 days after treatment</t>
  </si>
  <si>
    <t>2.1% cefixime resistance (MIC &gt;0.12). Varied, from high (11.1% in Croatia, 10% Luxembourg, 8.5% Hungary).</t>
  </si>
  <si>
    <t>NAAT only positive, probably delayed clearance</t>
  </si>
  <si>
    <t>122/130 (93.8%; 95% CI 89.7%–98.0%)) cured. In stratified results of 103 cultured isolates; if MIC &lt;=0.25 they were cured; at MIC 0.5 1/31 (3%) failed, at MIC =1, 5/7 failed (71%), at MIC &gt;=2 2/2 (100%) failed</t>
  </si>
  <si>
    <t>By study: Hira 1984, dose 280mg, 98% of 220 cured; Iskander 1978, dose 240mg, 90% of 30 cured; Pareek 1981, 160mg dose, 95% of 20 cured; Yoon 1998, 240mg IM, 62.4% of 125 were cured; Lule 1994, 240mg IM, 95% of 40 cured. [Reviewer's summary statistics: 86.8% effective, 95% CI: 83.4%–89.9%]</t>
  </si>
  <si>
    <t>By study: Hira 1984: dose 280mg 98% of 220 cured; Iskander 1978: dose 240mg 90% of 30 cured; Pareek 1981: 160mg dose 95% of 20 cured; Yoon 1998: 240mg IM 62.4% of 125 were cured; Lule 1994; 240mg IM 95% of 40 cured. [Reviewer's summary statistics:  86.8% effective 95% CI 83.4% - 89.9%]</t>
  </si>
  <si>
    <t>60% were deemed MDR:  32% QRNG+TRNG +PPNG; followed by 21% QRNG + PPNG. 84.5% of all were susceptible to gentamicin.</t>
  </si>
  <si>
    <t>258; MDR as defined as QRNG+PPNG or QRNG + TRNG, or QRNG+PPNG +TRNG or QRNG + AzR or QRNG+TRNG+PPNG+AzR</t>
  </si>
  <si>
    <t>AzR</t>
  </si>
  <si>
    <r>
      <t xml:space="preserve">Azithromycin-resistant </t>
    </r>
    <r>
      <rPr>
        <i/>
        <sz val="11"/>
        <color rgb="FF000000"/>
        <rFont val="Calibri"/>
        <family val="2"/>
        <scheme val="minor"/>
      </rPr>
      <t>Neisseria gonorrhoeae</t>
    </r>
  </si>
  <si>
    <t>BID</t>
  </si>
  <si>
    <t>Twice daily</t>
  </si>
  <si>
    <t>Ratio of the area under the unbound concentration-time curve to the minimum inhibitory concentration</t>
  </si>
  <si>
    <t xml:space="preserve">Gonorrhea; Gonococcal </t>
  </si>
  <si>
    <t>LB</t>
  </si>
  <si>
    <t>Lower 1-sided exact 95% confidence interval bound</t>
  </si>
  <si>
    <t>MSM</t>
  </si>
  <si>
    <t>Men who have sex with men</t>
  </si>
  <si>
    <t>MSW</t>
  </si>
  <si>
    <t>Men who have sex with women only</t>
  </si>
  <si>
    <t>mITT</t>
  </si>
  <si>
    <t>Microbiologic intention-to-treat</t>
  </si>
  <si>
    <t>Neisseria gonorrhoeae</t>
  </si>
  <si>
    <t>NPV</t>
  </si>
  <si>
    <t>Negative predictive value</t>
  </si>
  <si>
    <t>PDPT</t>
  </si>
  <si>
    <t>Partner-delivered partner therapy</t>
  </si>
  <si>
    <t>PPNG</t>
  </si>
  <si>
    <r>
      <t xml:space="preserve">Penicillinase-producing </t>
    </r>
    <r>
      <rPr>
        <i/>
        <sz val="11"/>
        <color rgb="FF000000"/>
        <rFont val="Calibri"/>
        <family val="2"/>
        <scheme val="minor"/>
      </rPr>
      <t>Neisseria gonorrhoeae</t>
    </r>
  </si>
  <si>
    <t>PPV</t>
  </si>
  <si>
    <t>Positive predictive value</t>
  </si>
  <si>
    <t>QD</t>
  </si>
  <si>
    <t>Daily</t>
  </si>
  <si>
    <t>QRNG</t>
  </si>
  <si>
    <r>
      <t xml:space="preserve">Quinolone-resistant </t>
    </r>
    <r>
      <rPr>
        <i/>
        <sz val="11"/>
        <color rgb="FF000000"/>
        <rFont val="Calibri"/>
        <family val="2"/>
        <scheme val="minor"/>
      </rPr>
      <t>Neisseria gonorrhoeae</t>
    </r>
  </si>
  <si>
    <t>SNP</t>
  </si>
  <si>
    <t>Single nucleotide polymorphism</t>
  </si>
  <si>
    <t>SR</t>
  </si>
  <si>
    <t>Sustained-release</t>
  </si>
  <si>
    <t>Test-of-cure</t>
  </si>
  <si>
    <t>TRNG</t>
  </si>
  <si>
    <r>
      <t xml:space="preserve">Tetracycline-resistant </t>
    </r>
    <r>
      <rPr>
        <i/>
        <sz val="11"/>
        <color rgb="FF000000"/>
        <rFont val="Calibri"/>
        <family val="2"/>
        <scheme val="minor"/>
      </rPr>
      <t>Neisseria gonorrhoeae</t>
    </r>
  </si>
  <si>
    <t>Whole genome sequencing</t>
  </si>
  <si>
    <t>WT</t>
  </si>
  <si>
    <t>mITT:  urogenital + culture at baseline;  Microbiologically evaluable:  culture+ at any anatomic site</t>
  </si>
  <si>
    <t>mITT population: 99/123 (80.5%) solithromycin versus 109/129 (84.5%) ceftriaxone/ azithromycin arm. For difference of -4% (-13%  to 5.5%)  NOT NON-INFERIOR  (most treatment failures were due to non-return for TOC; 16/123 solithromycin, and 20/129 ceftriaxone/ azithromycin); in the microbiologically evaluable (culture) population urogenital response 92.5% solitromycin vs. 100% ceftriaxone/ azithromycin; pharyngeal 93.8% (n=16) solithromycin, vs. 100% ceftriaxone/ azithromycin; rectal 83.3% (n=6) solithromycin vs. 100% ceftriaxone/ azithromycin. NOTE: GI side effects higher in solithromycin vs. ceftriaxone/ azithromycin. No liver toxicity noted.</t>
  </si>
  <si>
    <t>mITT population: 99/123 (80.5%) solithromycin vs. 109/129 (84.5%) ceftriaxone/azithromycin arm. For difference of -4% (-13% to 5.5%)  NOT NON-INFERIOR. Most treatment failures were due to non-return for TOC;  16/123 solithromycin, and 20/129 ceftriaxone/azithromycin); in the microbiologically evaluable (culture) population urogenital response 92.5% solithromycin vs. 100% ceftriaxone/azithromycin; pharyngeal 93.8% (n=16) solithromycin, vs. 100% ceftriaxone/ azithromycin; rectal 83.3% (n=6) solithromycin vs. 100% ceftriaxone/ azithromycin. NOTE: GI side effects higher in solithromycin vs. ceftriaxone/azithromycin. No liver toxicity noted.</t>
  </si>
  <si>
    <t xml:space="preserve">0.2% chlorhexidine for 60 seconds inhibited all growth of NG in all 12 experiments (4 strains, in triplicate). 0.2% for 30 seconds found growth of 100 cfu/mL in 1/12 (8%);  0.1% and 0.05% inhibited some growth, but 0.2% was better. </t>
  </si>
  <si>
    <t>58% of nameless EPT prescriptions were refused; more often in the suburbs, and for white patients</t>
  </si>
  <si>
    <t>In multiplex, 100% sensitive in detecting NG, and 100% sensitive in detecting ciprofloxacin-susceptible NG (99% specific); 99% sensitive for detecting ciprofloxacin-resistant (171/172), but 100% specific.  Also, noted that in their lab, test was $11 Canadian.</t>
  </si>
  <si>
    <t>SNP targets for ciprofloxacin were gyrA s91, D95 and parC D86/S87/S88.</t>
  </si>
  <si>
    <t>Vaginal discharge, NAAT and culture + for GC in vagina and pharynx. Treated with 250mg ceftriaxone and doxycycline 100mg bid x 7 days. TOC at 28 days positive by NAAT and culture at pharynx. F90 strain. Ceftriaxone MIC 0.5, cefixime 1, tetracycline MIC 4, ciprofloxacin &gt;32, rifampin &gt;32. Azithromycin 0.5, spectinomycin MIC 8, ertapenem 0.004, and gentamicin 8.  Patient and partner lost to follow-up. Not retreated.</t>
  </si>
  <si>
    <t>Cefixime alone: 27.7% (18/65) failed. No statistically significant difference between "low" MIC (&lt;0.12) and elevated MIC (0.12–0.25), p=0.23, but only 3 isolates had MIC in the elevated group, and treatment failure rate was 66% versus, 30% in the low group. Among those treated with cefixime + azithromycin: only 4.2% (2/48) failed. Also no difference by MIC group. </t>
  </si>
  <si>
    <r>
      <t>1. Studies reporting on patients with confirmed GC, who had TOC with culture or NAAT. 2.  Allowed for studies of 200 mg QD, 400 mg QD or BID, 800mg once. 3.  Outcomes could be TOC or clinical resolution. All studies are from 1990</t>
    </r>
    <r>
      <rPr>
        <sz val="11"/>
        <rFont val="Calibri"/>
        <family val="2"/>
      </rPr>
      <t>–</t>
    </r>
    <r>
      <rPr>
        <sz val="11"/>
        <rFont val="Calibri"/>
        <family val="2"/>
        <scheme val="minor"/>
      </rPr>
      <t>2001.</t>
    </r>
  </si>
  <si>
    <t>n=389 persons with GC at any anatomic site who returned for TOC in &lt;30 days</t>
  </si>
  <si>
    <t>Results stratified by MIC: MIC &lt;=2: 2/28 (7% failure) for MIC &gt;=4 15/30 failed treatment (50%). One of the two treatment failures in the low MIC group had a different auxotype strain suggesting reinfection (which would make efficacy 96%)</t>
  </si>
  <si>
    <r>
      <t>Ceftriaxone cases (3):  all pharyngeal, treated with 500mg ceftriaxone, TOC between 7</t>
    </r>
    <r>
      <rPr>
        <sz val="11"/>
        <rFont val="Calibri"/>
        <family val="2"/>
      </rPr>
      <t>–</t>
    </r>
    <r>
      <rPr>
        <sz val="11"/>
        <rFont val="Calibri"/>
        <family val="2"/>
        <scheme val="minor"/>
      </rPr>
      <t>22 days later was positive by culture. Cured with 1g ceftriaxone. Cefotaxime Case: + for pharyngeal GC by culture (asymptomatic), Treated as a contact with 500mg cefotaxime; TOC day 7 culture still positive. Brought back for 250 mg ceftriaxone &amp; 1g azithromycin on day 14, and culture negative on Day 26. Ceftriaxone cases were the same NG-MAST (1407) and had MIC 0.064–0.125 ceftriaxone.  In the cefotaxime treatment, cefotaxime MIC was 0.5 and ceftriaxone MIC 0.25–0.125, azithromycin MIC 0.25.</t>
    </r>
  </si>
  <si>
    <r>
      <t>2009</t>
    </r>
    <r>
      <rPr>
        <sz val="11"/>
        <rFont val="Calibri"/>
        <family val="2"/>
      </rPr>
      <t>–</t>
    </r>
    <r>
      <rPr>
        <sz val="11"/>
        <rFont val="Calibri"/>
        <family val="2"/>
        <scheme val="minor"/>
      </rPr>
      <t>2010 =1    2011–2013 =1</t>
    </r>
  </si>
  <si>
    <r>
      <t xml:space="preserve">Azithromycin: concordance 98.4%; sensitivity: 50%, 100% specific (the error with sensitivity was that resistance for this isolate of NG contained a </t>
    </r>
    <r>
      <rPr>
        <i/>
        <sz val="11"/>
        <rFont val="Calibri"/>
        <family val="2"/>
        <scheme val="minor"/>
      </rPr>
      <t>N. meningitidis</t>
    </r>
    <r>
      <rPr>
        <sz val="11"/>
        <rFont val="Calibri"/>
        <family val="2"/>
        <scheme val="minor"/>
      </rPr>
      <t xml:space="preserve"> mrtR promoter sequence </t>
    </r>
  </si>
  <si>
    <r>
      <t>Susceptibility of NG to Gentamicin</t>
    </r>
    <r>
      <rPr>
        <sz val="11"/>
        <rFont val="Calibri"/>
        <family val="2"/>
      </rPr>
      <t>―</t>
    </r>
    <r>
      <rPr>
        <sz val="11"/>
        <rFont val="Calibri"/>
        <family val="2"/>
        <scheme val="minor"/>
      </rPr>
      <t>GISP, 2015</t>
    </r>
    <r>
      <rPr>
        <sz val="11"/>
        <rFont val="Calibri"/>
        <family val="2"/>
      </rPr>
      <t>–</t>
    </r>
    <r>
      <rPr>
        <sz val="11"/>
        <rFont val="Calibri"/>
        <family val="2"/>
        <scheme val="minor"/>
      </rPr>
      <t>2016</t>
    </r>
  </si>
  <si>
    <r>
      <t>All culture positive isolates 2012</t>
    </r>
    <r>
      <rPr>
        <sz val="11"/>
        <rFont val="Calibri"/>
        <family val="2"/>
      </rPr>
      <t>–</t>
    </r>
    <r>
      <rPr>
        <sz val="11"/>
        <rFont val="Calibri"/>
        <family val="2"/>
        <scheme val="minor"/>
      </rPr>
      <t>2015</t>
    </r>
  </si>
  <si>
    <r>
      <t>Examining fluoroquinolone claims maong GC-associated prescription drug claims, 2000</t>
    </r>
    <r>
      <rPr>
        <sz val="11"/>
        <rFont val="Calibri"/>
        <family val="2"/>
      </rPr>
      <t>–</t>
    </r>
    <r>
      <rPr>
        <sz val="11"/>
        <rFont val="Calibri"/>
        <family val="2"/>
        <scheme val="minor"/>
      </rPr>
      <t>2010</t>
    </r>
  </si>
  <si>
    <t>Real-time PCR assay for code 91 of gyrA gene; using Roche Cobas 4800 CT/NG Assay; notice to providers to use ciprofloxacin 500mg once for wild type-strains</t>
  </si>
  <si>
    <t>Of 251 patients, there were 283 cases and 314 infections. 40% treated same day as specimen collection. Prior to gyrA implementation, 94.4% were treated with ceftriaxone, 78.6% afterwards. During implementation; 70% successfully genotyped; 60% were wild type gyrA, 40% mutant. More likely to NOT be able to be genotyped from the pharynx (65%) versus 8% other sites.</t>
  </si>
  <si>
    <r>
      <t xml:space="preserve">Banked GC specimens from Australia; banked non-GC isolates (commensal </t>
    </r>
    <r>
      <rPr>
        <i/>
        <sz val="11"/>
        <rFont val="Calibri"/>
        <family val="2"/>
        <scheme val="minor"/>
      </rPr>
      <t>Neisseria</t>
    </r>
    <r>
      <rPr>
        <sz val="11"/>
        <rFont val="Calibri"/>
        <family val="2"/>
        <scheme val="minor"/>
      </rPr>
      <t xml:space="preserve"> and </t>
    </r>
    <r>
      <rPr>
        <i/>
        <sz val="11"/>
        <rFont val="Calibri"/>
        <family val="2"/>
        <scheme val="minor"/>
      </rPr>
      <t>Moraxella</t>
    </r>
    <r>
      <rPr>
        <sz val="11"/>
        <rFont val="Calibri"/>
        <family val="2"/>
        <scheme val="minor"/>
      </rPr>
      <t>); clinical specimens various anatomic sites from Australia, known positive and negative from cobas 4800.</t>
    </r>
  </si>
  <si>
    <r>
      <t xml:space="preserve">Banked specimens: 100% concordance for NG identification, and all gave a gyrA results. 2 discordant results from AST data on gyrA. 1 was called "less susceptible" to ciprofloxacin by AST, but resistant by gyrA testing, and one was called ciprofloxacin wild-type by gyrA but was resistant by AST. Compared to AST sensitivity was 99.6% (95% CI: 98.9%–99.9%);  For the non-GC banked specimens; the assay correctly identified 54/55 specimens as non-GC, but called one </t>
    </r>
    <r>
      <rPr>
        <i/>
        <sz val="11"/>
        <rFont val="Calibri"/>
        <family val="2"/>
        <scheme val="minor"/>
      </rPr>
      <t>N. meningitidis</t>
    </r>
    <r>
      <rPr>
        <sz val="11"/>
        <rFont val="Calibri"/>
        <family val="2"/>
        <scheme val="minor"/>
      </rPr>
      <t xml:space="preserve"> as NG. Specificity was thus 99.1% (95% CI: 95%–100%). Clinical specimens: compared to AST, the assay was 100% sensitive (95% CI: 83.2%–100%) and 98.3% specific (95% CI: 94%–99.7%). The two samples with discordance showed gyrA s91F, but phenotypically their MIC were 0.125 and 0.25. Of the GC negative clinical specimens, there was 100% specificity.</t>
    </r>
  </si>
  <si>
    <t>25 persons treated with ciprofloxacin 500mg based on wild type gyrA results</t>
  </si>
  <si>
    <r>
      <t>EPT arm:  83% notified partners vs. 58% in control.  OR 3.52 95% CI: 1.68</t>
    </r>
    <r>
      <rPr>
        <sz val="11"/>
        <rFont val="Calibri"/>
        <family val="2"/>
      </rPr>
      <t>–</t>
    </r>
    <r>
      <rPr>
        <sz val="11"/>
        <rFont val="Calibri"/>
        <family val="2"/>
        <scheme val="minor"/>
      </rPr>
      <t>7.39)</t>
    </r>
  </si>
  <si>
    <t>MSM attending Melbourne Sexual Health Center who tested + for pharyngeal GC with aptima combo2 (n=196 enrolled; 58 evaluated – i.e. culture + at baseline)</t>
  </si>
  <si>
    <r>
      <t>n=58 (33 Listerine and 25 saline) at pharynx overall, culture + was 84% (95% CI: 64%–95%) saline vs. 52% (95% CI: 34%–69%). P=0.013. At the tonsils: saline 90% (95% CI: 68%–99%) vs. Listerine 57% (95% CI: 34%–77%) p=0.016; at posterior oropharynx: saline 70% (95% CI: 46%–88%) vs. Listerine 57% (95% 34%</t>
    </r>
    <r>
      <rPr>
        <sz val="11"/>
        <rFont val="Calibri"/>
        <family val="2"/>
      </rPr>
      <t>–</t>
    </r>
    <r>
      <rPr>
        <sz val="11"/>
        <rFont val="Calibri"/>
        <family val="2"/>
        <scheme val="minor"/>
      </rPr>
      <t xml:space="preserve">77%) </t>
    </r>
  </si>
  <si>
    <t>MSM attending Melbourne Sexual Health Center for clinical consultation n=823</t>
  </si>
  <si>
    <t>MSM attending Melbourne Sexual Health Center (n=926)</t>
  </si>
  <si>
    <t xml:space="preserve">Survey: How likely to change behavior to reduce risk of pharyngeal GC?                                                                                              Response Options:                                                                                                       1. Stop tongue kissing, 2. stop receiving oral sex. 3 stop giving rimming (oro-anal sex) 4. stop using saliva as a lubricant during anal sex. 5. used condoms for oral sex or 6. use EtOH-containing mouthwash daily </t>
  </si>
  <si>
    <t xml:space="preserve">10 MSM attending Melbourne Sexual Health Center </t>
  </si>
  <si>
    <t>30 MSM part of the GONorrhoea Eradication study (GONE) study</t>
  </si>
  <si>
    <r>
      <t>Culture 3</t>
    </r>
    <r>
      <rPr>
        <sz val="11"/>
        <rFont val="Calibri"/>
        <family val="2"/>
      </rPr>
      <t>–</t>
    </r>
    <r>
      <rPr>
        <sz val="11"/>
        <rFont val="Calibri"/>
        <family val="2"/>
        <scheme val="minor"/>
      </rPr>
      <t>28 days later</t>
    </r>
  </si>
  <si>
    <t>GISP</t>
  </si>
  <si>
    <t>Gonococcal Isolate Surveillance Project</t>
  </si>
  <si>
    <t>All studies from 2001 or earlier</t>
  </si>
  <si>
    <t>Antimicrobial susceptibility testing</t>
  </si>
  <si>
    <r>
      <t>f</t>
    </r>
    <r>
      <rPr>
        <sz val="11"/>
        <color rgb="FF000000"/>
        <rFont val="Calibri"/>
        <family val="2"/>
        <scheme val="minor"/>
      </rPr>
      <t>AUC/MIC</t>
    </r>
  </si>
  <si>
    <t>Wild type</t>
  </si>
  <si>
    <r>
      <rPr>
        <b/>
        <u/>
        <sz val="11"/>
        <color theme="1"/>
        <rFont val="Calibri"/>
        <family val="2"/>
        <scheme val="minor"/>
      </rPr>
      <t xml:space="preserve">Methods
</t>
    </r>
    <r>
      <rPr>
        <sz val="11"/>
        <color theme="1"/>
        <rFont val="Calibri"/>
        <family val="2"/>
        <scheme val="minor"/>
      </rPr>
      <t>A literature search of PubMed, Embase, and Medline databases conducted for January 2013–May 2019 using the parameters (gonorrhea[MeSH]) OR (gonococcal[all fields] OR gonorrhea[all fields] OR “Neisseria gonorrhoeae”[all fields]) AND (treatment[MeSH] OR antibiotic[MeSH] OR therapy) generated &gt;2,200 abstracts. Titles and abstracts were assessed, and 248 clinically relevant articles were reviewed. Abstracts from STD conferences held during 2015–2018 and on the National Institutes of Health ClinicalTrials.gov website (https://clinicaltrials.govexternal icon) were also reviewed.
GISP susceptibility data from January 2013 to May 2019 were also reviewed. GISP monitors gonorrhea antimicrobial susceptibility patterns in the United States through monthly testing of urethral isolates from 25 symptomatic men in each of 25–30 STD specialty care clinics (2). Regional laboratories conduct antimicrobial susceptibility testing by agar dilution to determine MICs for selected antimicrobials. Although the Clinical and Laboratory Standards Institute (CLSI) has not established N. gonorrhoeae resistance breakpoints for ceftriaxone, cefixime, or azithromycin, CLSI categorizes isolates with MICs of ≤0.25 μg/mL as susceptible for ceftriaxone and cefixime, and those with MICs of ≤1.00 μg/mL as susceptible for azithromycin (3,4). To identify isolates with elevated MICs, GISP uses the following “alert values” to identify potential emerging resistance: MIC ≥0.125 μg/mL for ceftriaxone, ≥0.25 μg/mL for cefixime, and ≥2 μg/mL for azithromycin (2).</t>
    </r>
  </si>
  <si>
    <r>
      <t xml:space="preserve">Key Questions
</t>
    </r>
    <r>
      <rPr>
        <sz val="11"/>
        <color theme="1"/>
        <rFont val="Calibri"/>
        <family val="2"/>
        <scheme val="minor"/>
      </rPr>
      <t>1. What is the optimal treatment for uncomplicated gonorrhea at all anatomic sites?
2. Are any new drugs or treatment strategies available that should be considered for recommended treatment?</t>
    </r>
    <r>
      <rPr>
        <b/>
        <u/>
        <sz val="11"/>
        <color theme="1"/>
        <rFont val="Calibri"/>
        <family val="2"/>
        <scheme val="minor"/>
      </rPr>
      <t xml:space="preserve">
</t>
    </r>
    <r>
      <rPr>
        <sz val="11"/>
        <color theme="1"/>
        <rFont val="Calibri"/>
        <family val="2"/>
        <scheme val="minor"/>
      </rPr>
      <t>3. Should expedited partner therapy (EPT) continue to be recommended?
4. Should test of cure be recommended routinely and for whom?
5. Since the last treatment guidelines, are there new data for any new gonorrhea prevention tools?
6. Is there new evidence to update diagnostic recommendations?
7. Are gonorrhea screening recommendations adequate?
8. Are there new data to change the management recommendations for disseminated gonococcal infections (DGI)?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</si>
</sst>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sz val="11"/>
      <color theme="1"/>
      <name val="Calibri"/>
      <family val="2"/>
      <scheme val="minor"/>
    </font>
    <font>
      <b/>
      <u/>
      <sz val="18"/>
      <color theme="1"/>
      <name val="Calibri"/>
      <family val="2"/>
      <scheme val="minor"/>
    </font>
    <font>
      <b/>
      <u/>
      <sz val="16"/>
      <color theme="1"/>
      <name val="Calibri"/>
      <family val="2"/>
      <scheme val="minor"/>
    </font>
    <font>
      <i/>
      <sz val="11"/>
      <color rgb="FF000000"/>
      <name val="Calibri"/>
      <family val="2"/>
      <scheme val="minor"/>
    </font>
    <font>
      <b/>
      <u/>
      <sz val="16"/>
      <name val="Calibri"/>
      <family val="2"/>
      <scheme val="minor"/>
    </font>
    <font>
      <b/>
      <sz val="11"/>
      <name val="Calibri"/>
      <family val="2"/>
      <scheme val="minor"/>
    </font>
    <font>
      <sz val="11"/>
      <name val="Calibri"/>
      <family val="2"/>
    </font>
    <font>
      <b/>
      <u/>
      <sz val="14"/>
      <name val="Calibri"/>
      <family val="2"/>
      <scheme val="minor"/>
    </font>
    <font>
      <b/>
      <u/>
      <sz val="11"/>
      <name val="Calibri"/>
      <family val="2"/>
      <scheme val="minor"/>
    </font>
    <font>
      <b/>
      <u/>
      <sz val="20"/>
      <name val="Calibri"/>
      <family val="2"/>
      <scheme val="minor"/>
    </font>
    <font>
      <b/>
      <u/>
      <sz val="18"/>
      <name val="Calibri"/>
      <family val="2"/>
      <scheme val="minor"/>
    </font>
    <font>
      <i/>
      <sz val="11"/>
      <name val="Calibri"/>
      <family val="2"/>
      <scheme val="minor"/>
    </font>
    <font>
      <b/>
      <sz val="18"/>
      <name val="Calibri"/>
      <family val="2"/>
      <scheme val="minor"/>
    </font>
    <font>
      <b/>
      <u/>
      <sz val="11"/>
      <color theme="1"/>
      <name val="Calibri"/>
      <family val="2"/>
      <scheme val="minor"/>
    </font>
  </fonts>
  <fills count="3">
    <fill>
      <patternFill patternType="none"/>
    </fill>
    <fill>
      <patternFill patternType="gray125"/>
    </fill>
    <fill>
      <patternFill patternType="solid">
        <fgColor rgb="FFFFFFCC"/>
      </patternFill>
    </fill>
  </fills>
  <borders count="3">
    <border>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9" fontId="4" fillId="0" borderId="0" applyFont="0" applyFill="0" applyBorder="0" applyAlignment="0" applyProtection="0"/>
    <xf numFmtId="0" fontId="4" fillId="2" borderId="2" applyNumberFormat="0" applyFont="0" applyAlignment="0" applyProtection="0"/>
  </cellStyleXfs>
  <cellXfs count="55">
    <xf numFmtId="0" fontId="0" fillId="0" borderId="0" xfId="0"/>
    <xf numFmtId="0" fontId="0" fillId="0" borderId="0" xfId="0" applyAlignment="1">
      <alignment horizontal="left" vertical="top"/>
    </xf>
    <xf numFmtId="0" fontId="0" fillId="0" borderId="0" xfId="0" applyAlignment="1">
      <alignment horizontal="left" vertical="top" wrapText="1"/>
    </xf>
    <xf numFmtId="0" fontId="1" fillId="0" borderId="1" xfId="0" applyFont="1" applyBorder="1" applyAlignment="1">
      <alignment horizontal="left" vertical="top" wrapText="1"/>
    </xf>
    <xf numFmtId="0" fontId="0" fillId="0" borderId="2" xfId="2" applyFont="1" applyFill="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0" fillId="0" borderId="0" xfId="0" applyFill="1" applyAlignment="1">
      <alignment horizontal="left" vertical="top" wrapText="1"/>
    </xf>
    <xf numFmtId="0" fontId="0" fillId="0" borderId="2" xfId="2" applyFont="1" applyFill="1" applyAlignment="1">
      <alignment horizontal="left" vertical="top" wrapText="1"/>
    </xf>
    <xf numFmtId="0" fontId="0" fillId="0" borderId="0" xfId="0" applyFill="1" applyBorder="1" applyAlignment="1">
      <alignment horizontal="left" vertical="top" wrapText="1"/>
    </xf>
    <xf numFmtId="0" fontId="3" fillId="0" borderId="0" xfId="0" applyFont="1" applyFill="1" applyAlignment="1">
      <alignment horizontal="left" vertical="top" wrapText="1"/>
    </xf>
    <xf numFmtId="0" fontId="8" fillId="0" borderId="0" xfId="0" applyFont="1" applyFill="1" applyAlignment="1">
      <alignment horizontal="left" vertical="top" wrapText="1"/>
    </xf>
    <xf numFmtId="0" fontId="3" fillId="0" borderId="0" xfId="0" applyFont="1" applyFill="1" applyAlignment="1">
      <alignment vertical="top"/>
    </xf>
    <xf numFmtId="0" fontId="9" fillId="0" borderId="1" xfId="0" applyFont="1" applyFill="1" applyBorder="1" applyAlignment="1">
      <alignment horizontal="left" vertical="top" wrapText="1"/>
    </xf>
    <xf numFmtId="0" fontId="9" fillId="0" borderId="0" xfId="0" applyFont="1" applyFill="1" applyAlignment="1">
      <alignment vertical="top" wrapText="1"/>
    </xf>
    <xf numFmtId="0" fontId="11" fillId="0" borderId="0" xfId="0" applyFont="1" applyFill="1" applyAlignment="1">
      <alignment horizontal="left" vertical="top"/>
    </xf>
    <xf numFmtId="0" fontId="12" fillId="0" borderId="0" xfId="0" applyFont="1" applyFill="1" applyAlignment="1">
      <alignment horizontal="left" vertical="top" wrapText="1"/>
    </xf>
    <xf numFmtId="0" fontId="12" fillId="0" borderId="0" xfId="0" applyFont="1" applyFill="1" applyAlignment="1">
      <alignment vertical="top"/>
    </xf>
    <xf numFmtId="0" fontId="3" fillId="0" borderId="0" xfId="0" applyFont="1" applyFill="1" applyAlignment="1">
      <alignment horizontal="left" vertical="top"/>
    </xf>
    <xf numFmtId="0" fontId="13" fillId="0" borderId="0" xfId="0" applyFont="1" applyFill="1" applyAlignment="1">
      <alignment horizontal="left" vertical="top"/>
    </xf>
    <xf numFmtId="0" fontId="9" fillId="0" borderId="0" xfId="0" applyFont="1" applyFill="1" applyAlignment="1">
      <alignment horizontal="left" vertical="top" wrapText="1"/>
    </xf>
    <xf numFmtId="0" fontId="8" fillId="0" borderId="0" xfId="0" applyFont="1" applyFill="1" applyAlignment="1">
      <alignment horizontal="left" vertical="top"/>
    </xf>
    <xf numFmtId="0" fontId="14" fillId="0" borderId="0" xfId="0" applyFont="1" applyFill="1" applyAlignment="1">
      <alignment horizontal="left" vertical="top"/>
    </xf>
    <xf numFmtId="10" fontId="3" fillId="0" borderId="0" xfId="0" applyNumberFormat="1" applyFont="1" applyFill="1" applyAlignment="1">
      <alignment horizontal="left" vertical="top" wrapText="1"/>
    </xf>
    <xf numFmtId="9" fontId="3" fillId="0" borderId="0" xfId="0" applyNumberFormat="1" applyFont="1" applyFill="1" applyAlignment="1">
      <alignment horizontal="left" vertical="top" wrapText="1"/>
    </xf>
    <xf numFmtId="0" fontId="3" fillId="0" borderId="0" xfId="2" applyFont="1" applyFill="1" applyBorder="1" applyAlignment="1">
      <alignment horizontal="left" vertical="top"/>
    </xf>
    <xf numFmtId="0" fontId="3" fillId="0" borderId="0" xfId="2" applyFont="1" applyFill="1" applyBorder="1" applyAlignment="1">
      <alignment horizontal="left" vertical="top" wrapText="1"/>
    </xf>
    <xf numFmtId="0" fontId="3" fillId="0" borderId="2" xfId="0" applyFont="1" applyFill="1" applyBorder="1" applyAlignment="1">
      <alignment horizontal="left" vertical="top"/>
    </xf>
    <xf numFmtId="0" fontId="3" fillId="0" borderId="2" xfId="0" applyFont="1" applyFill="1" applyBorder="1" applyAlignment="1">
      <alignment horizontal="left" vertical="top" wrapText="1"/>
    </xf>
    <xf numFmtId="0" fontId="3" fillId="0" borderId="2" xfId="2" applyFont="1" applyFill="1" applyAlignment="1">
      <alignment horizontal="left" vertical="top"/>
    </xf>
    <xf numFmtId="10" fontId="3" fillId="0" borderId="0" xfId="2" applyNumberFormat="1" applyFont="1" applyFill="1" applyBorder="1" applyAlignment="1">
      <alignment horizontal="left" vertical="top" wrapText="1"/>
    </xf>
    <xf numFmtId="9" fontId="3" fillId="0" borderId="0" xfId="2" applyNumberFormat="1" applyFont="1" applyFill="1" applyBorder="1" applyAlignment="1">
      <alignment horizontal="left" vertical="top" wrapText="1"/>
    </xf>
    <xf numFmtId="10" fontId="3" fillId="0" borderId="2"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0" fontId="12" fillId="0" borderId="0" xfId="0" applyFont="1" applyFill="1" applyAlignment="1">
      <alignment horizontal="left" vertical="top"/>
    </xf>
    <xf numFmtId="0" fontId="9" fillId="0" borderId="1" xfId="0" applyFont="1" applyFill="1" applyBorder="1" applyAlignment="1">
      <alignment horizontal="left" vertical="top"/>
    </xf>
    <xf numFmtId="10" fontId="3" fillId="0" borderId="0" xfId="0" applyNumberFormat="1" applyFont="1" applyFill="1" applyAlignment="1">
      <alignment horizontal="left" vertical="top"/>
    </xf>
    <xf numFmtId="0" fontId="16" fillId="0" borderId="0" xfId="0" applyFont="1" applyFill="1" applyAlignment="1">
      <alignment horizontal="left" vertical="top"/>
    </xf>
    <xf numFmtId="0" fontId="9" fillId="0" borderId="0" xfId="0" applyFont="1" applyFill="1" applyAlignment="1">
      <alignment horizontal="left" vertical="top"/>
    </xf>
    <xf numFmtId="164" fontId="3" fillId="0" borderId="0" xfId="0" applyNumberFormat="1" applyFont="1" applyFill="1" applyAlignment="1">
      <alignment horizontal="left" vertical="top"/>
    </xf>
    <xf numFmtId="0" fontId="3" fillId="0" borderId="2" xfId="2" applyFont="1" applyFill="1" applyAlignment="1">
      <alignment horizontal="left" vertical="top" wrapText="1"/>
    </xf>
    <xf numFmtId="165" fontId="9" fillId="0" borderId="0" xfId="1" applyNumberFormat="1" applyFont="1" applyFill="1" applyAlignment="1">
      <alignment horizontal="left" vertical="top"/>
    </xf>
    <xf numFmtId="0" fontId="8" fillId="0" borderId="0" xfId="0" applyFont="1" applyFill="1" applyAlignment="1">
      <alignment vertical="top"/>
    </xf>
    <xf numFmtId="0" fontId="3" fillId="0" borderId="0" xfId="0" applyFont="1" applyFill="1" applyAlignment="1">
      <alignment vertical="top" wrapText="1"/>
    </xf>
    <xf numFmtId="0" fontId="9" fillId="0" borderId="1" xfId="0" applyFont="1" applyFill="1" applyBorder="1" applyAlignment="1">
      <alignment vertical="top" wrapText="1"/>
    </xf>
    <xf numFmtId="10" fontId="3" fillId="0" borderId="0" xfId="0" applyNumberFormat="1" applyFont="1" applyFill="1" applyAlignment="1">
      <alignment vertical="top"/>
    </xf>
    <xf numFmtId="0" fontId="12" fillId="0" borderId="0" xfId="0" applyFont="1" applyFill="1" applyAlignment="1">
      <alignment vertical="top" wrapText="1"/>
    </xf>
    <xf numFmtId="0" fontId="0" fillId="0" borderId="0" xfId="0" applyAlignment="1">
      <alignment vertical="center"/>
    </xf>
    <xf numFmtId="0" fontId="2" fillId="0" borderId="0" xfId="0" applyFont="1" applyBorder="1" applyAlignment="1">
      <alignment vertical="center"/>
    </xf>
    <xf numFmtId="0" fontId="7" fillId="0" borderId="0" xfId="0" applyFont="1" applyBorder="1" applyAlignment="1">
      <alignment vertical="center"/>
    </xf>
    <xf numFmtId="0" fontId="0" fillId="0" borderId="0" xfId="0" applyAlignment="1">
      <alignment vertical="top" wrapText="1"/>
    </xf>
    <xf numFmtId="0" fontId="17" fillId="0" borderId="0" xfId="0" applyFont="1" applyAlignment="1">
      <alignment vertical="center" wrapText="1"/>
    </xf>
    <xf numFmtId="0" fontId="8" fillId="0" borderId="0" xfId="0" applyFont="1" applyFill="1" applyAlignment="1">
      <alignment horizontal="left" vertical="top"/>
    </xf>
    <xf numFmtId="0" fontId="8" fillId="0" borderId="0" xfId="0" applyFont="1" applyFill="1" applyAlignment="1">
      <alignment horizontal="left" vertical="top" wrapText="1"/>
    </xf>
    <xf numFmtId="0" fontId="14" fillId="0" borderId="0" xfId="0" applyFont="1" applyFill="1" applyAlignment="1">
      <alignment horizontal="left" vertical="top" wrapText="1"/>
    </xf>
  </cellXfs>
  <cellStyles count="3">
    <cellStyle name="Normal" xfId="0" builtinId="0"/>
    <cellStyle name="Note" xfId="2" builtinId="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6AC5B-899F-4995-83CD-B6487597EF52}">
  <dimension ref="A1:A2"/>
  <sheetViews>
    <sheetView workbookViewId="0">
      <selection activeCell="A2" sqref="A2"/>
    </sheetView>
  </sheetViews>
  <sheetFormatPr defaultRowHeight="15" x14ac:dyDescent="0.25"/>
  <cols>
    <col min="1" max="1" width="87" customWidth="1"/>
  </cols>
  <sheetData>
    <row r="1" spans="1:1" ht="300" x14ac:dyDescent="0.25">
      <c r="A1" s="50" t="s">
        <v>1066</v>
      </c>
    </row>
    <row r="2" spans="1:1" ht="195" x14ac:dyDescent="0.25">
      <c r="A2" s="51" t="s">
        <v>1067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R16"/>
  <sheetViews>
    <sheetView tabSelected="1" zoomScale="60" zoomScaleNormal="60" workbookViewId="0">
      <selection sqref="A1:B1"/>
    </sheetView>
  </sheetViews>
  <sheetFormatPr defaultColWidth="9.140625" defaultRowHeight="15" x14ac:dyDescent="0.25"/>
  <cols>
    <col min="1" max="1" width="17.42578125" style="18" customWidth="1"/>
    <col min="2" max="2" width="57.140625" style="10" customWidth="1"/>
    <col min="3" max="3" width="10.140625" style="10" customWidth="1"/>
    <col min="4" max="4" width="8.85546875" style="18" customWidth="1"/>
    <col min="5" max="5" width="33.42578125" style="10" customWidth="1"/>
    <col min="6" max="6" width="20.42578125" style="10" customWidth="1"/>
    <col min="7" max="7" width="38.85546875" style="10" customWidth="1"/>
    <col min="8" max="8" width="15.5703125" style="10" customWidth="1"/>
    <col min="9" max="9" width="72.140625" style="10" customWidth="1"/>
    <col min="10" max="10" width="12.42578125" style="18" customWidth="1"/>
    <col min="11" max="11" width="29.42578125" style="18" customWidth="1"/>
    <col min="12" max="12" width="23.5703125" style="18" bestFit="1" customWidth="1"/>
    <col min="13" max="13" width="22.85546875" style="18" customWidth="1"/>
    <col min="14" max="16384" width="9.140625" style="18"/>
  </cols>
  <sheetData>
    <row r="1" spans="1:44" ht="30" customHeight="1" x14ac:dyDescent="0.25">
      <c r="A1" s="52" t="s">
        <v>316</v>
      </c>
      <c r="B1" s="52"/>
      <c r="C1" s="20"/>
      <c r="F1" s="54"/>
      <c r="G1" s="54"/>
    </row>
    <row r="2" spans="1:44" s="13" customFormat="1" ht="29.25" customHeight="1" x14ac:dyDescent="0.25">
      <c r="A2" s="13" t="s">
        <v>3</v>
      </c>
      <c r="B2" s="13" t="s">
        <v>4</v>
      </c>
      <c r="C2" s="13" t="s">
        <v>5</v>
      </c>
      <c r="D2" s="13" t="s">
        <v>263</v>
      </c>
      <c r="E2" s="13" t="s">
        <v>9</v>
      </c>
      <c r="F2" s="13" t="s">
        <v>10</v>
      </c>
      <c r="G2" s="13" t="s">
        <v>11</v>
      </c>
      <c r="H2" s="13" t="s">
        <v>12</v>
      </c>
      <c r="I2" s="13" t="s">
        <v>13</v>
      </c>
      <c r="J2" s="13" t="s">
        <v>14</v>
      </c>
      <c r="K2" s="13" t="s">
        <v>15</v>
      </c>
      <c r="L2" s="13" t="s">
        <v>16</v>
      </c>
    </row>
    <row r="3" spans="1:44" s="29" customFormat="1" ht="131.25" customHeight="1" x14ac:dyDescent="0.25">
      <c r="A3" s="29" t="s">
        <v>928</v>
      </c>
      <c r="B3" s="40" t="s">
        <v>929</v>
      </c>
      <c r="C3" s="10" t="s">
        <v>651</v>
      </c>
      <c r="D3" s="29">
        <v>2017</v>
      </c>
      <c r="E3" s="40" t="s">
        <v>264</v>
      </c>
      <c r="F3" s="40"/>
      <c r="G3" s="40" t="s">
        <v>265</v>
      </c>
      <c r="H3" s="40" t="s">
        <v>406</v>
      </c>
      <c r="I3" s="40" t="s">
        <v>930</v>
      </c>
      <c r="J3" s="40" t="s">
        <v>266</v>
      </c>
    </row>
    <row r="4" spans="1:44" s="29" customFormat="1" ht="112.5" customHeight="1" x14ac:dyDescent="0.25">
      <c r="A4" s="29" t="s">
        <v>928</v>
      </c>
      <c r="B4" s="40" t="s">
        <v>929</v>
      </c>
      <c r="C4" s="10" t="s">
        <v>651</v>
      </c>
      <c r="D4" s="29">
        <v>2017</v>
      </c>
      <c r="E4" s="40" t="s">
        <v>1052</v>
      </c>
      <c r="F4" s="40" t="s">
        <v>267</v>
      </c>
      <c r="G4" s="40" t="s">
        <v>931</v>
      </c>
      <c r="H4" s="40" t="s">
        <v>268</v>
      </c>
      <c r="I4" s="40" t="s">
        <v>1053</v>
      </c>
      <c r="J4" s="40" t="s">
        <v>46</v>
      </c>
      <c r="K4" s="40" t="s">
        <v>445</v>
      </c>
      <c r="L4" s="40" t="s">
        <v>158</v>
      </c>
      <c r="M4" s="40"/>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row>
    <row r="5" spans="1:44" ht="87" customHeight="1" x14ac:dyDescent="0.25">
      <c r="A5" s="18" t="s">
        <v>928</v>
      </c>
      <c r="B5" s="10" t="s">
        <v>932</v>
      </c>
      <c r="C5" s="10" t="s">
        <v>600</v>
      </c>
      <c r="D5" s="18">
        <v>2017</v>
      </c>
      <c r="E5" s="10" t="s">
        <v>1054</v>
      </c>
      <c r="F5" s="10" t="s">
        <v>446</v>
      </c>
      <c r="G5" s="10" t="s">
        <v>468</v>
      </c>
      <c r="H5" s="10" t="s">
        <v>269</v>
      </c>
      <c r="I5" s="10" t="s">
        <v>933</v>
      </c>
      <c r="J5" s="10" t="s">
        <v>449</v>
      </c>
      <c r="M5" s="10"/>
    </row>
    <row r="6" spans="1:44" ht="75" x14ac:dyDescent="0.25">
      <c r="A6" s="18" t="s">
        <v>928</v>
      </c>
      <c r="B6" s="10" t="s">
        <v>407</v>
      </c>
      <c r="C6" s="10" t="s">
        <v>711</v>
      </c>
      <c r="D6" s="18">
        <v>2017</v>
      </c>
      <c r="E6" s="10" t="s">
        <v>270</v>
      </c>
      <c r="F6" s="10" t="s">
        <v>934</v>
      </c>
      <c r="G6" s="10" t="s">
        <v>935</v>
      </c>
      <c r="H6" s="10" t="s">
        <v>271</v>
      </c>
      <c r="I6" s="10" t="s">
        <v>272</v>
      </c>
      <c r="J6" s="10" t="s">
        <v>273</v>
      </c>
    </row>
    <row r="7" spans="1:44" ht="126.75" customHeight="1" x14ac:dyDescent="0.25">
      <c r="A7" s="18" t="s">
        <v>928</v>
      </c>
      <c r="B7" s="10" t="s">
        <v>937</v>
      </c>
      <c r="C7" s="10" t="s">
        <v>651</v>
      </c>
      <c r="D7" s="18">
        <v>2017</v>
      </c>
      <c r="E7" s="10" t="s">
        <v>1055</v>
      </c>
      <c r="G7" s="10" t="s">
        <v>1056</v>
      </c>
      <c r="I7" s="10" t="s">
        <v>936</v>
      </c>
    </row>
    <row r="8" spans="1:44" ht="75" x14ac:dyDescent="0.25">
      <c r="A8" s="18" t="s">
        <v>274</v>
      </c>
      <c r="B8" s="10" t="s">
        <v>939</v>
      </c>
      <c r="C8" s="10" t="s">
        <v>698</v>
      </c>
      <c r="D8" s="18">
        <v>2016</v>
      </c>
      <c r="E8" s="10" t="s">
        <v>1057</v>
      </c>
      <c r="F8" s="10" t="s">
        <v>448</v>
      </c>
      <c r="G8" s="10" t="s">
        <v>940</v>
      </c>
      <c r="H8" s="10" t="s">
        <v>275</v>
      </c>
      <c r="I8" s="10" t="s">
        <v>941</v>
      </c>
    </row>
    <row r="9" spans="1:44" ht="75" x14ac:dyDescent="0.25">
      <c r="A9" s="39" t="s">
        <v>938</v>
      </c>
      <c r="B9" s="10" t="s">
        <v>945</v>
      </c>
      <c r="C9" s="10" t="s">
        <v>780</v>
      </c>
      <c r="D9" s="18">
        <v>2016</v>
      </c>
      <c r="E9" s="10" t="s">
        <v>1058</v>
      </c>
      <c r="F9" s="10" t="s">
        <v>447</v>
      </c>
      <c r="G9" s="10" t="s">
        <v>276</v>
      </c>
      <c r="H9" s="10" t="s">
        <v>944</v>
      </c>
      <c r="I9" s="10" t="s">
        <v>943</v>
      </c>
      <c r="J9" s="10" t="s">
        <v>942</v>
      </c>
    </row>
    <row r="10" spans="1:44" ht="60" x14ac:dyDescent="0.25">
      <c r="A10" s="39" t="s">
        <v>277</v>
      </c>
      <c r="B10" s="10" t="s">
        <v>278</v>
      </c>
      <c r="C10" s="10" t="s">
        <v>279</v>
      </c>
      <c r="D10" s="18">
        <v>2017</v>
      </c>
      <c r="E10" s="10" t="s">
        <v>280</v>
      </c>
      <c r="G10" s="10" t="s">
        <v>946</v>
      </c>
      <c r="H10" s="10" t="s">
        <v>281</v>
      </c>
      <c r="I10" s="10" t="s">
        <v>1031</v>
      </c>
      <c r="J10" s="40" t="s">
        <v>266</v>
      </c>
    </row>
    <row r="14" spans="1:44" x14ac:dyDescent="0.25">
      <c r="A14" s="38"/>
    </row>
    <row r="16" spans="1:44" x14ac:dyDescent="0.25">
      <c r="A16" s="41"/>
    </row>
  </sheetData>
  <pageMargins left="0.2" right="0.2" top="0.5" bottom="0.25" header="0.3" footer="0.3"/>
  <pageSetup scale="2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24"/>
  <sheetViews>
    <sheetView topLeftCell="A14" zoomScale="50" zoomScaleNormal="50" workbookViewId="0">
      <selection activeCell="O3" sqref="O3"/>
    </sheetView>
  </sheetViews>
  <sheetFormatPr defaultColWidth="9.140625" defaultRowHeight="15" x14ac:dyDescent="0.25"/>
  <cols>
    <col min="1" max="1" width="63.5703125" style="12" bestFit="1" customWidth="1"/>
    <col min="2" max="2" width="14.140625" style="12" bestFit="1" customWidth="1"/>
    <col min="3" max="3" width="17.5703125" style="12" customWidth="1"/>
    <col min="4" max="4" width="44" style="12" customWidth="1"/>
    <col min="5" max="5" width="14.85546875" style="12" bestFit="1" customWidth="1"/>
    <col min="6" max="6" width="12.140625" style="12" customWidth="1"/>
    <col min="7" max="7" width="19.5703125" style="12" bestFit="1" customWidth="1"/>
    <col min="8" max="8" width="15.5703125" style="12" customWidth="1"/>
    <col min="9" max="9" width="17.5703125" style="12" customWidth="1"/>
    <col min="10" max="10" width="13.85546875" style="12" customWidth="1"/>
    <col min="11" max="11" width="16.42578125" style="12" customWidth="1"/>
    <col min="12" max="12" width="21.5703125" style="12" customWidth="1"/>
    <col min="13" max="13" width="49.42578125" style="12" customWidth="1"/>
    <col min="14" max="14" width="18.42578125" style="12" customWidth="1"/>
    <col min="15" max="15" width="20.85546875" style="12" customWidth="1"/>
    <col min="16" max="16" width="19.5703125" style="12" customWidth="1"/>
    <col min="17" max="17" width="30.5703125" style="12" customWidth="1"/>
    <col min="18" max="16384" width="9.140625" style="12"/>
  </cols>
  <sheetData>
    <row r="1" spans="1:23" ht="27.75" customHeight="1" x14ac:dyDescent="0.25">
      <c r="A1" s="42" t="s">
        <v>433</v>
      </c>
      <c r="C1" s="43"/>
      <c r="E1" s="43"/>
      <c r="I1" s="43"/>
      <c r="J1" s="43"/>
      <c r="K1" s="43"/>
      <c r="L1" s="43"/>
      <c r="M1" s="43"/>
      <c r="N1" s="43"/>
      <c r="O1" s="43"/>
      <c r="Q1" s="43"/>
    </row>
    <row r="2" spans="1:23" s="14" customFormat="1" ht="46.5" customHeight="1" x14ac:dyDescent="0.25">
      <c r="A2" s="44" t="s">
        <v>0</v>
      </c>
      <c r="B2" s="44" t="s">
        <v>1</v>
      </c>
      <c r="C2" s="44" t="s">
        <v>3</v>
      </c>
      <c r="D2" s="44" t="s">
        <v>4</v>
      </c>
      <c r="E2" s="44" t="s">
        <v>5</v>
      </c>
      <c r="F2" s="44" t="s">
        <v>6</v>
      </c>
      <c r="G2" s="44" t="s">
        <v>7</v>
      </c>
      <c r="H2" s="44" t="s">
        <v>8</v>
      </c>
      <c r="I2" s="44" t="s">
        <v>9</v>
      </c>
      <c r="J2" s="44" t="s">
        <v>10</v>
      </c>
      <c r="K2" s="44" t="s">
        <v>11</v>
      </c>
      <c r="L2" s="44" t="s">
        <v>12</v>
      </c>
      <c r="M2" s="44" t="s">
        <v>13</v>
      </c>
      <c r="N2" s="44" t="s">
        <v>14</v>
      </c>
      <c r="O2" s="44" t="s">
        <v>15</v>
      </c>
      <c r="P2" s="44" t="s">
        <v>16</v>
      </c>
      <c r="Q2" s="44"/>
      <c r="R2" s="44"/>
      <c r="S2" s="44"/>
      <c r="T2" s="44"/>
      <c r="U2" s="44"/>
      <c r="V2" s="44"/>
      <c r="W2" s="44"/>
    </row>
    <row r="3" spans="1:23" ht="150" x14ac:dyDescent="0.25">
      <c r="A3" s="12" t="s">
        <v>409</v>
      </c>
      <c r="B3" s="12" t="s">
        <v>70</v>
      </c>
      <c r="C3" s="10" t="s">
        <v>24</v>
      </c>
      <c r="D3" s="43" t="s">
        <v>947</v>
      </c>
      <c r="E3" s="10" t="s">
        <v>593</v>
      </c>
      <c r="F3" s="18">
        <v>2017</v>
      </c>
      <c r="G3" s="18" t="s">
        <v>26</v>
      </c>
      <c r="H3" s="18" t="s">
        <v>27</v>
      </c>
      <c r="I3" s="10" t="s">
        <v>28</v>
      </c>
      <c r="J3" s="10" t="s">
        <v>949</v>
      </c>
      <c r="K3" s="10" t="s">
        <v>950</v>
      </c>
      <c r="L3" s="43" t="s">
        <v>530</v>
      </c>
      <c r="M3" s="43" t="s">
        <v>377</v>
      </c>
      <c r="N3" s="43" t="s">
        <v>104</v>
      </c>
      <c r="O3" s="43" t="s">
        <v>439</v>
      </c>
      <c r="P3" s="12" t="s">
        <v>436</v>
      </c>
      <c r="Q3" s="43"/>
    </row>
    <row r="4" spans="1:23" ht="105" x14ac:dyDescent="0.25">
      <c r="A4" s="12" t="s">
        <v>524</v>
      </c>
      <c r="B4" s="12" t="s">
        <v>419</v>
      </c>
      <c r="C4" s="10" t="s">
        <v>44</v>
      </c>
      <c r="D4" s="10" t="s">
        <v>622</v>
      </c>
      <c r="E4" s="18" t="s">
        <v>623</v>
      </c>
      <c r="F4" s="18">
        <v>2001</v>
      </c>
      <c r="G4" s="18" t="s">
        <v>624</v>
      </c>
      <c r="H4" s="18" t="s">
        <v>19</v>
      </c>
      <c r="I4" s="10" t="s">
        <v>45</v>
      </c>
      <c r="J4" s="10" t="s">
        <v>482</v>
      </c>
      <c r="K4" s="10" t="s">
        <v>471</v>
      </c>
      <c r="L4" s="43" t="s">
        <v>1059</v>
      </c>
      <c r="M4" s="43" t="s">
        <v>951</v>
      </c>
      <c r="N4" s="43" t="s">
        <v>46</v>
      </c>
      <c r="O4" s="43" t="s">
        <v>952</v>
      </c>
      <c r="Q4" s="43"/>
    </row>
    <row r="5" spans="1:23" ht="90" x14ac:dyDescent="0.25">
      <c r="A5" s="12" t="s">
        <v>524</v>
      </c>
      <c r="B5" s="12" t="s">
        <v>31</v>
      </c>
      <c r="C5" s="10" t="s">
        <v>47</v>
      </c>
      <c r="D5" s="10" t="s">
        <v>48</v>
      </c>
      <c r="E5" s="10" t="s">
        <v>857</v>
      </c>
      <c r="F5" s="18">
        <v>2015</v>
      </c>
      <c r="G5" s="18" t="s">
        <v>49</v>
      </c>
      <c r="H5" s="18" t="s">
        <v>27</v>
      </c>
      <c r="I5" s="10" t="s">
        <v>630</v>
      </c>
      <c r="J5" s="10" t="s">
        <v>484</v>
      </c>
      <c r="K5" s="10" t="s">
        <v>472</v>
      </c>
      <c r="L5" s="43" t="s">
        <v>474</v>
      </c>
      <c r="M5" s="43" t="s">
        <v>953</v>
      </c>
      <c r="N5" s="43" t="s">
        <v>491</v>
      </c>
      <c r="O5" s="43" t="s">
        <v>440</v>
      </c>
      <c r="Q5" s="43"/>
    </row>
    <row r="6" spans="1:23" ht="60" x14ac:dyDescent="0.25">
      <c r="A6" s="12" t="s">
        <v>524</v>
      </c>
      <c r="B6" s="12" t="s">
        <v>70</v>
      </c>
      <c r="C6" s="10" t="s">
        <v>50</v>
      </c>
      <c r="D6" s="10" t="s">
        <v>633</v>
      </c>
      <c r="E6" s="10" t="s">
        <v>634</v>
      </c>
      <c r="F6" s="18">
        <v>1997</v>
      </c>
      <c r="G6" s="18" t="s">
        <v>51</v>
      </c>
      <c r="H6" s="18" t="s">
        <v>27</v>
      </c>
      <c r="I6" s="10" t="s">
        <v>52</v>
      </c>
      <c r="J6" s="10" t="s">
        <v>483</v>
      </c>
      <c r="K6" s="10" t="s">
        <v>354</v>
      </c>
      <c r="L6" s="43" t="s">
        <v>473</v>
      </c>
      <c r="M6" s="43" t="s">
        <v>954</v>
      </c>
      <c r="N6" s="43" t="s">
        <v>46</v>
      </c>
      <c r="O6" s="43" t="s">
        <v>441</v>
      </c>
      <c r="Q6" s="43"/>
    </row>
    <row r="7" spans="1:23" ht="195" customHeight="1" x14ac:dyDescent="0.25">
      <c r="A7" s="12" t="s">
        <v>53</v>
      </c>
      <c r="B7" s="12" t="s">
        <v>429</v>
      </c>
      <c r="C7" s="10" t="s">
        <v>54</v>
      </c>
      <c r="D7" s="43" t="s">
        <v>955</v>
      </c>
      <c r="E7" s="10" t="s">
        <v>600</v>
      </c>
      <c r="F7" s="18">
        <v>2019</v>
      </c>
      <c r="G7" s="18" t="s">
        <v>23</v>
      </c>
      <c r="H7" s="18" t="s">
        <v>601</v>
      </c>
      <c r="I7" s="10" t="s">
        <v>576</v>
      </c>
      <c r="J7" s="10" t="s">
        <v>380</v>
      </c>
      <c r="K7" s="10" t="s">
        <v>357</v>
      </c>
      <c r="L7" s="43" t="s">
        <v>957</v>
      </c>
      <c r="M7" s="43" t="s">
        <v>956</v>
      </c>
      <c r="N7" s="43" t="s">
        <v>55</v>
      </c>
      <c r="O7" s="43"/>
      <c r="P7" s="12" t="s">
        <v>437</v>
      </c>
      <c r="Q7" s="43"/>
    </row>
    <row r="8" spans="1:23" ht="120" x14ac:dyDescent="0.25">
      <c r="A8" s="12" t="s">
        <v>370</v>
      </c>
      <c r="B8" s="12" t="s">
        <v>429</v>
      </c>
      <c r="C8" s="10" t="s">
        <v>57</v>
      </c>
      <c r="D8" s="10" t="s">
        <v>958</v>
      </c>
      <c r="E8" s="18" t="s">
        <v>623</v>
      </c>
      <c r="F8" s="18">
        <v>2014</v>
      </c>
      <c r="G8" s="18" t="s">
        <v>23</v>
      </c>
      <c r="H8" s="18" t="s">
        <v>601</v>
      </c>
      <c r="I8" s="10" t="s">
        <v>577</v>
      </c>
      <c r="J8" s="10" t="s">
        <v>527</v>
      </c>
      <c r="K8" s="10" t="s">
        <v>959</v>
      </c>
      <c r="L8" s="43" t="s">
        <v>645</v>
      </c>
      <c r="M8" s="43" t="s">
        <v>960</v>
      </c>
      <c r="N8" s="43" t="s">
        <v>647</v>
      </c>
      <c r="O8" s="43" t="s">
        <v>961</v>
      </c>
      <c r="Q8" s="43"/>
    </row>
    <row r="9" spans="1:23" ht="120" x14ac:dyDescent="0.25">
      <c r="A9" s="12" t="s">
        <v>411</v>
      </c>
      <c r="B9" s="12" t="s">
        <v>417</v>
      </c>
      <c r="C9" s="10" t="s">
        <v>59</v>
      </c>
      <c r="D9" s="43" t="s">
        <v>60</v>
      </c>
      <c r="E9" s="10" t="s">
        <v>651</v>
      </c>
      <c r="F9" s="18">
        <v>2013</v>
      </c>
      <c r="G9" s="18" t="s">
        <v>468</v>
      </c>
      <c r="H9" s="18" t="s">
        <v>468</v>
      </c>
      <c r="I9" s="10" t="s">
        <v>382</v>
      </c>
      <c r="J9" s="10" t="s">
        <v>968</v>
      </c>
      <c r="K9" s="10" t="s">
        <v>969</v>
      </c>
      <c r="L9" s="43" t="s">
        <v>654</v>
      </c>
      <c r="M9" s="43" t="s">
        <v>962</v>
      </c>
      <c r="N9" s="43" t="s">
        <v>416</v>
      </c>
      <c r="O9" s="43" t="s">
        <v>657</v>
      </c>
      <c r="P9" s="12" t="s">
        <v>436</v>
      </c>
      <c r="Q9" s="43"/>
    </row>
    <row r="10" spans="1:23" ht="90" x14ac:dyDescent="0.25">
      <c r="A10" s="12" t="s">
        <v>412</v>
      </c>
      <c r="B10" s="12" t="s">
        <v>417</v>
      </c>
      <c r="C10" s="10" t="s">
        <v>539</v>
      </c>
      <c r="D10" s="43" t="s">
        <v>383</v>
      </c>
      <c r="E10" s="10" t="s">
        <v>658</v>
      </c>
      <c r="F10" s="18">
        <v>2014</v>
      </c>
      <c r="G10" s="18"/>
      <c r="H10" s="18"/>
      <c r="I10" s="10" t="s">
        <v>384</v>
      </c>
      <c r="J10" s="10" t="s">
        <v>661</v>
      </c>
      <c r="K10" s="10" t="s">
        <v>660</v>
      </c>
      <c r="L10" s="43" t="s">
        <v>434</v>
      </c>
      <c r="M10" s="43" t="s">
        <v>989</v>
      </c>
      <c r="N10" s="43"/>
      <c r="O10" s="43"/>
      <c r="Q10" s="43"/>
    </row>
    <row r="11" spans="1:23" ht="110.25" customHeight="1" x14ac:dyDescent="0.25">
      <c r="A11" s="12" t="s">
        <v>523</v>
      </c>
      <c r="B11" s="12" t="s">
        <v>429</v>
      </c>
      <c r="C11" s="10" t="s">
        <v>61</v>
      </c>
      <c r="D11" s="10" t="s">
        <v>385</v>
      </c>
      <c r="E11" s="10" t="s">
        <v>62</v>
      </c>
      <c r="F11" s="18">
        <v>2017</v>
      </c>
      <c r="G11" s="18" t="s">
        <v>63</v>
      </c>
      <c r="H11" s="18" t="s">
        <v>27</v>
      </c>
      <c r="I11" s="10" t="s">
        <v>358</v>
      </c>
      <c r="J11" s="10" t="s">
        <v>948</v>
      </c>
      <c r="K11" s="10" t="s">
        <v>963</v>
      </c>
      <c r="L11" s="43" t="s">
        <v>964</v>
      </c>
      <c r="M11" s="43" t="s">
        <v>965</v>
      </c>
      <c r="N11" s="43" t="s">
        <v>64</v>
      </c>
      <c r="O11" s="43" t="s">
        <v>442</v>
      </c>
      <c r="P11" s="12" t="s">
        <v>158</v>
      </c>
      <c r="Q11" s="43"/>
      <c r="T11" s="45"/>
      <c r="U11" s="45"/>
      <c r="V11" s="45"/>
      <c r="W11" s="45"/>
    </row>
    <row r="12" spans="1:23" ht="120" x14ac:dyDescent="0.25">
      <c r="A12" s="12" t="s">
        <v>523</v>
      </c>
      <c r="B12" s="12" t="s">
        <v>429</v>
      </c>
      <c r="C12" s="10" t="s">
        <v>57</v>
      </c>
      <c r="D12" s="10" t="s">
        <v>958</v>
      </c>
      <c r="E12" s="18" t="s">
        <v>623</v>
      </c>
      <c r="F12" s="18">
        <v>2014</v>
      </c>
      <c r="G12" s="18" t="s">
        <v>23</v>
      </c>
      <c r="H12" s="18" t="s">
        <v>601</v>
      </c>
      <c r="I12" s="10" t="s">
        <v>577</v>
      </c>
      <c r="J12" s="10" t="s">
        <v>973</v>
      </c>
      <c r="K12" s="10" t="s">
        <v>959</v>
      </c>
      <c r="L12" s="43" t="s">
        <v>645</v>
      </c>
      <c r="M12" s="43" t="s">
        <v>967</v>
      </c>
      <c r="N12" s="43" t="s">
        <v>647</v>
      </c>
      <c r="O12" s="43" t="s">
        <v>961</v>
      </c>
      <c r="Q12" s="43"/>
    </row>
    <row r="13" spans="1:23" ht="150" x14ac:dyDescent="0.25">
      <c r="A13" s="12" t="s">
        <v>65</v>
      </c>
      <c r="B13" s="12" t="s">
        <v>66</v>
      </c>
      <c r="C13" s="10" t="s">
        <v>67</v>
      </c>
      <c r="D13" s="10" t="s">
        <v>68</v>
      </c>
      <c r="E13" s="18" t="s">
        <v>623</v>
      </c>
      <c r="F13" s="18">
        <v>2018</v>
      </c>
      <c r="G13" s="18" t="s">
        <v>23</v>
      </c>
      <c r="H13" s="18" t="s">
        <v>601</v>
      </c>
      <c r="I13" s="10" t="s">
        <v>671</v>
      </c>
      <c r="J13" s="10" t="s">
        <v>528</v>
      </c>
      <c r="K13" s="10" t="s">
        <v>970</v>
      </c>
      <c r="L13" s="43" t="s">
        <v>435</v>
      </c>
      <c r="M13" s="43" t="s">
        <v>971</v>
      </c>
      <c r="N13" s="43" t="s">
        <v>69</v>
      </c>
      <c r="O13" s="43" t="s">
        <v>966</v>
      </c>
      <c r="P13" s="12" t="s">
        <v>437</v>
      </c>
      <c r="Q13" s="43"/>
    </row>
    <row r="14" spans="1:23" ht="99" customHeight="1" x14ac:dyDescent="0.25">
      <c r="A14" s="12" t="s">
        <v>65</v>
      </c>
      <c r="B14" s="12" t="s">
        <v>70</v>
      </c>
      <c r="C14" s="10" t="s">
        <v>71</v>
      </c>
      <c r="D14" s="10" t="s">
        <v>974</v>
      </c>
      <c r="E14" s="10" t="s">
        <v>675</v>
      </c>
      <c r="F14" s="18">
        <v>2018</v>
      </c>
      <c r="G14" s="18"/>
      <c r="H14" s="18"/>
      <c r="I14" s="10" t="s">
        <v>386</v>
      </c>
      <c r="J14" s="10"/>
      <c r="K14" s="10"/>
      <c r="L14" s="43"/>
      <c r="M14" s="43" t="s">
        <v>972</v>
      </c>
      <c r="N14" s="43"/>
      <c r="O14" s="43" t="s">
        <v>443</v>
      </c>
      <c r="P14" s="12" t="s">
        <v>437</v>
      </c>
      <c r="Q14" s="43"/>
    </row>
    <row r="15" spans="1:23" ht="195" x14ac:dyDescent="0.25">
      <c r="A15" s="12" t="s">
        <v>73</v>
      </c>
      <c r="B15" s="12" t="s">
        <v>429</v>
      </c>
      <c r="C15" s="10" t="s">
        <v>74</v>
      </c>
      <c r="D15" s="43" t="s">
        <v>975</v>
      </c>
      <c r="E15" s="18" t="s">
        <v>623</v>
      </c>
      <c r="F15" s="18">
        <v>2015</v>
      </c>
      <c r="G15" s="18" t="s">
        <v>23</v>
      </c>
      <c r="H15" s="18" t="s">
        <v>601</v>
      </c>
      <c r="I15" s="10" t="s">
        <v>387</v>
      </c>
      <c r="J15" s="10" t="s">
        <v>976</v>
      </c>
      <c r="K15" s="10" t="s">
        <v>977</v>
      </c>
      <c r="L15" s="43" t="s">
        <v>978</v>
      </c>
      <c r="M15" s="43" t="s">
        <v>979</v>
      </c>
      <c r="N15" s="43" t="s">
        <v>388</v>
      </c>
      <c r="O15" s="43" t="s">
        <v>444</v>
      </c>
      <c r="P15" s="12" t="s">
        <v>437</v>
      </c>
      <c r="Q15" s="43"/>
    </row>
    <row r="16" spans="1:23" ht="210" x14ac:dyDescent="0.25">
      <c r="A16" s="12" t="s">
        <v>73</v>
      </c>
      <c r="B16" s="12" t="s">
        <v>429</v>
      </c>
      <c r="C16" s="10" t="s">
        <v>75</v>
      </c>
      <c r="D16" s="43" t="s">
        <v>76</v>
      </c>
      <c r="E16" s="10" t="s">
        <v>77</v>
      </c>
      <c r="F16" s="18">
        <v>2017</v>
      </c>
      <c r="G16" s="18" t="s">
        <v>78</v>
      </c>
      <c r="H16" s="18" t="s">
        <v>79</v>
      </c>
      <c r="I16" s="10" t="s">
        <v>389</v>
      </c>
      <c r="J16" s="10" t="s">
        <v>1028</v>
      </c>
      <c r="K16" s="10" t="s">
        <v>582</v>
      </c>
      <c r="L16" s="43" t="s">
        <v>980</v>
      </c>
      <c r="M16" s="43" t="s">
        <v>1030</v>
      </c>
      <c r="N16" s="43" t="s">
        <v>80</v>
      </c>
      <c r="O16" s="43" t="s">
        <v>680</v>
      </c>
      <c r="P16" s="12" t="s">
        <v>437</v>
      </c>
      <c r="Q16" s="43"/>
    </row>
    <row r="17" spans="1:17" ht="195" x14ac:dyDescent="0.25">
      <c r="A17" s="12" t="s">
        <v>81</v>
      </c>
      <c r="B17" s="12" t="s">
        <v>429</v>
      </c>
      <c r="C17" s="10" t="s">
        <v>67</v>
      </c>
      <c r="D17" s="10" t="s">
        <v>687</v>
      </c>
      <c r="E17" s="10" t="s">
        <v>696</v>
      </c>
      <c r="F17" s="18">
        <v>2018</v>
      </c>
      <c r="G17" s="18" t="s">
        <v>23</v>
      </c>
      <c r="H17" s="18" t="s">
        <v>601</v>
      </c>
      <c r="I17" s="10" t="s">
        <v>981</v>
      </c>
      <c r="J17" s="10" t="s">
        <v>689</v>
      </c>
      <c r="K17" s="10" t="s">
        <v>359</v>
      </c>
      <c r="L17" s="43" t="s">
        <v>983</v>
      </c>
      <c r="M17" s="43" t="s">
        <v>982</v>
      </c>
      <c r="N17" s="43"/>
      <c r="O17" s="43" t="s">
        <v>686</v>
      </c>
      <c r="P17" s="12" t="s">
        <v>438</v>
      </c>
      <c r="Q17" s="43"/>
    </row>
    <row r="18" spans="1:17" s="17" customFormat="1" x14ac:dyDescent="0.25">
      <c r="A18" s="17" t="s">
        <v>83</v>
      </c>
      <c r="C18" s="46"/>
      <c r="E18" s="46"/>
      <c r="I18" s="46"/>
      <c r="J18" s="46"/>
      <c r="K18" s="46"/>
      <c r="L18" s="46"/>
      <c r="M18" s="46"/>
      <c r="N18" s="46"/>
      <c r="O18" s="46"/>
      <c r="Q18" s="46"/>
    </row>
    <row r="19" spans="1:17" x14ac:dyDescent="0.25">
      <c r="C19" s="43"/>
      <c r="E19" s="43"/>
      <c r="I19" s="43"/>
      <c r="J19" s="43"/>
      <c r="K19" s="43"/>
      <c r="L19" s="43"/>
      <c r="M19" s="43"/>
      <c r="N19" s="43"/>
      <c r="O19" s="43"/>
      <c r="Q19" s="43"/>
    </row>
    <row r="20" spans="1:17" ht="60" x14ac:dyDescent="0.25">
      <c r="A20" s="12" t="s">
        <v>413</v>
      </c>
      <c r="C20" s="43" t="s">
        <v>432</v>
      </c>
      <c r="D20" s="12" t="s">
        <v>84</v>
      </c>
      <c r="E20" s="43"/>
      <c r="I20" s="43"/>
      <c r="J20" s="43"/>
      <c r="K20" s="43"/>
      <c r="L20" s="43"/>
      <c r="M20" s="43" t="s">
        <v>360</v>
      </c>
      <c r="N20" s="43"/>
      <c r="O20" s="43"/>
      <c r="Q20" s="43"/>
    </row>
    <row r="21" spans="1:17" ht="60" x14ac:dyDescent="0.25">
      <c r="A21" s="12" t="s">
        <v>414</v>
      </c>
      <c r="C21" s="43" t="s">
        <v>432</v>
      </c>
      <c r="D21" s="12" t="s">
        <v>85</v>
      </c>
      <c r="E21" s="43"/>
      <c r="I21" s="43"/>
      <c r="J21" s="43"/>
      <c r="K21" s="43"/>
      <c r="L21" s="43"/>
      <c r="M21" s="43" t="s">
        <v>360</v>
      </c>
      <c r="N21" s="43"/>
      <c r="O21" s="43"/>
      <c r="Q21" s="43"/>
    </row>
    <row r="22" spans="1:17" ht="60" x14ac:dyDescent="0.25">
      <c r="A22" s="12" t="s">
        <v>412</v>
      </c>
      <c r="C22" s="43" t="s">
        <v>432</v>
      </c>
      <c r="D22" s="12" t="s">
        <v>85</v>
      </c>
      <c r="E22" s="43"/>
      <c r="I22" s="43"/>
      <c r="J22" s="43"/>
      <c r="K22" s="43"/>
      <c r="L22" s="43"/>
      <c r="M22" s="43" t="s">
        <v>360</v>
      </c>
      <c r="N22" s="43"/>
      <c r="O22" s="43"/>
      <c r="Q22" s="43"/>
    </row>
    <row r="23" spans="1:17" ht="60" x14ac:dyDescent="0.25">
      <c r="A23" s="12" t="s">
        <v>108</v>
      </c>
      <c r="C23" s="43" t="s">
        <v>432</v>
      </c>
      <c r="D23" s="12" t="s">
        <v>85</v>
      </c>
      <c r="E23" s="43"/>
      <c r="I23" s="43"/>
      <c r="J23" s="43"/>
      <c r="K23" s="43"/>
      <c r="L23" s="43"/>
      <c r="M23" s="43" t="s">
        <v>360</v>
      </c>
      <c r="N23" s="43"/>
      <c r="O23" s="43"/>
      <c r="Q23" s="43"/>
    </row>
    <row r="24" spans="1:17" ht="45" x14ac:dyDescent="0.25">
      <c r="A24" s="12" t="s">
        <v>409</v>
      </c>
      <c r="C24" s="43" t="s">
        <v>58</v>
      </c>
      <c r="D24" s="12" t="s">
        <v>86</v>
      </c>
      <c r="E24" s="43"/>
      <c r="I24" s="43"/>
      <c r="J24" s="43"/>
      <c r="K24" s="43"/>
      <c r="L24" s="43"/>
      <c r="M24" s="43" t="s">
        <v>984</v>
      </c>
      <c r="N24" s="43"/>
      <c r="O24" s="43"/>
      <c r="Q24" s="4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077A9-F4AF-4FBA-B6B9-F311314BC02D}">
  <dimension ref="A1:B38"/>
  <sheetViews>
    <sheetView workbookViewId="0">
      <selection activeCell="F29" sqref="F29"/>
    </sheetView>
  </sheetViews>
  <sheetFormatPr defaultRowHeight="15" x14ac:dyDescent="0.25"/>
  <cols>
    <col min="1" max="1" width="11.42578125" customWidth="1"/>
    <col min="2" max="2" width="95.42578125" bestFit="1" customWidth="1"/>
  </cols>
  <sheetData>
    <row r="1" spans="1:2" x14ac:dyDescent="0.25">
      <c r="A1" s="48" t="s">
        <v>285</v>
      </c>
      <c r="B1" s="48" t="s">
        <v>1063</v>
      </c>
    </row>
    <row r="2" spans="1:2" x14ac:dyDescent="0.25">
      <c r="A2" s="48" t="s">
        <v>992</v>
      </c>
      <c r="B2" s="48" t="s">
        <v>993</v>
      </c>
    </row>
    <row r="3" spans="1:2" x14ac:dyDescent="0.25">
      <c r="A3" s="48" t="s">
        <v>994</v>
      </c>
      <c r="B3" s="48" t="s">
        <v>995</v>
      </c>
    </row>
    <row r="4" spans="1:2" x14ac:dyDescent="0.25">
      <c r="A4" s="48" t="s">
        <v>564</v>
      </c>
      <c r="B4" s="48" t="s">
        <v>565</v>
      </c>
    </row>
    <row r="5" spans="1:2" x14ac:dyDescent="0.25">
      <c r="A5" s="48" t="s">
        <v>547</v>
      </c>
      <c r="B5" s="49" t="s">
        <v>588</v>
      </c>
    </row>
    <row r="6" spans="1:2" x14ac:dyDescent="0.25">
      <c r="A6" s="48" t="s">
        <v>317</v>
      </c>
      <c r="B6" s="48" t="s">
        <v>566</v>
      </c>
    </row>
    <row r="7" spans="1:2" x14ac:dyDescent="0.25">
      <c r="A7" s="49" t="s">
        <v>1064</v>
      </c>
      <c r="B7" s="48" t="s">
        <v>996</v>
      </c>
    </row>
    <row r="8" spans="1:2" x14ac:dyDescent="0.25">
      <c r="A8" s="48" t="s">
        <v>563</v>
      </c>
      <c r="B8" s="48" t="s">
        <v>568</v>
      </c>
    </row>
    <row r="9" spans="1:2" x14ac:dyDescent="0.25">
      <c r="A9" s="48" t="s">
        <v>545</v>
      </c>
      <c r="B9" s="48" t="s">
        <v>997</v>
      </c>
    </row>
    <row r="10" spans="1:2" x14ac:dyDescent="0.25">
      <c r="A10" s="48" t="s">
        <v>1060</v>
      </c>
      <c r="B10" s="48" t="s">
        <v>1061</v>
      </c>
    </row>
    <row r="11" spans="1:2" x14ac:dyDescent="0.25">
      <c r="A11" s="48" t="s">
        <v>549</v>
      </c>
      <c r="B11" s="48" t="s">
        <v>554</v>
      </c>
    </row>
    <row r="12" spans="1:2" x14ac:dyDescent="0.25">
      <c r="A12" s="48" t="s">
        <v>548</v>
      </c>
      <c r="B12" s="48" t="s">
        <v>553</v>
      </c>
    </row>
    <row r="13" spans="1:2" x14ac:dyDescent="0.25">
      <c r="A13" s="48" t="s">
        <v>998</v>
      </c>
      <c r="B13" s="48" t="s">
        <v>999</v>
      </c>
    </row>
    <row r="14" spans="1:2" x14ac:dyDescent="0.25">
      <c r="A14" s="48" t="s">
        <v>550</v>
      </c>
      <c r="B14" s="48" t="s">
        <v>567</v>
      </c>
    </row>
    <row r="15" spans="1:2" x14ac:dyDescent="0.25">
      <c r="A15" s="48" t="s">
        <v>183</v>
      </c>
      <c r="B15" s="48" t="s">
        <v>555</v>
      </c>
    </row>
    <row r="16" spans="1:2" x14ac:dyDescent="0.25">
      <c r="A16" s="48" t="s">
        <v>1000</v>
      </c>
      <c r="B16" s="48" t="s">
        <v>1001</v>
      </c>
    </row>
    <row r="17" spans="1:2" x14ac:dyDescent="0.25">
      <c r="A17" s="48" t="s">
        <v>1002</v>
      </c>
      <c r="B17" s="48" t="s">
        <v>1003</v>
      </c>
    </row>
    <row r="18" spans="1:2" x14ac:dyDescent="0.25">
      <c r="A18" s="48" t="s">
        <v>1004</v>
      </c>
      <c r="B18" s="48" t="s">
        <v>1005</v>
      </c>
    </row>
    <row r="19" spans="1:2" x14ac:dyDescent="0.25">
      <c r="A19" s="48" t="s">
        <v>551</v>
      </c>
      <c r="B19" s="48" t="s">
        <v>556</v>
      </c>
    </row>
    <row r="20" spans="1:2" x14ac:dyDescent="0.25">
      <c r="A20" s="48" t="s">
        <v>546</v>
      </c>
      <c r="B20" s="49" t="s">
        <v>1006</v>
      </c>
    </row>
    <row r="21" spans="1:2" x14ac:dyDescent="0.25">
      <c r="A21" s="48" t="s">
        <v>1007</v>
      </c>
      <c r="B21" s="48" t="s">
        <v>1008</v>
      </c>
    </row>
    <row r="22" spans="1:2" x14ac:dyDescent="0.25">
      <c r="A22" s="48" t="s">
        <v>552</v>
      </c>
      <c r="B22" s="48" t="s">
        <v>557</v>
      </c>
    </row>
    <row r="23" spans="1:2" x14ac:dyDescent="0.25">
      <c r="A23" s="48" t="s">
        <v>558</v>
      </c>
      <c r="B23" s="48" t="s">
        <v>559</v>
      </c>
    </row>
    <row r="24" spans="1:2" x14ac:dyDescent="0.25">
      <c r="A24" s="48" t="s">
        <v>560</v>
      </c>
      <c r="B24" s="48" t="s">
        <v>575</v>
      </c>
    </row>
    <row r="25" spans="1:2" x14ac:dyDescent="0.25">
      <c r="A25" s="48" t="s">
        <v>1009</v>
      </c>
      <c r="B25" s="48" t="s">
        <v>1010</v>
      </c>
    </row>
    <row r="26" spans="1:2" x14ac:dyDescent="0.25">
      <c r="A26" s="48" t="s">
        <v>1011</v>
      </c>
      <c r="B26" s="48" t="s">
        <v>1012</v>
      </c>
    </row>
    <row r="27" spans="1:2" x14ac:dyDescent="0.25">
      <c r="A27" s="48" t="s">
        <v>1013</v>
      </c>
      <c r="B27" s="48" t="s">
        <v>1014</v>
      </c>
    </row>
    <row r="28" spans="1:2" x14ac:dyDescent="0.25">
      <c r="A28" s="48" t="s">
        <v>1015</v>
      </c>
      <c r="B28" s="48" t="s">
        <v>1016</v>
      </c>
    </row>
    <row r="29" spans="1:2" x14ac:dyDescent="0.25">
      <c r="A29" s="48" t="s">
        <v>1017</v>
      </c>
      <c r="B29" s="48" t="s">
        <v>1018</v>
      </c>
    </row>
    <row r="30" spans="1:2" x14ac:dyDescent="0.25">
      <c r="A30" s="48" t="s">
        <v>46</v>
      </c>
      <c r="B30" s="48" t="s">
        <v>561</v>
      </c>
    </row>
    <row r="31" spans="1:2" x14ac:dyDescent="0.25">
      <c r="A31" s="48" t="s">
        <v>1019</v>
      </c>
      <c r="B31" s="48" t="s">
        <v>1020</v>
      </c>
    </row>
    <row r="32" spans="1:2" x14ac:dyDescent="0.25">
      <c r="A32" s="48" t="s">
        <v>1021</v>
      </c>
      <c r="B32" s="48" t="s">
        <v>1022</v>
      </c>
    </row>
    <row r="33" spans="1:2" x14ac:dyDescent="0.25">
      <c r="A33" s="48" t="s">
        <v>562</v>
      </c>
      <c r="B33" s="48" t="s">
        <v>1023</v>
      </c>
    </row>
    <row r="34" spans="1:2" x14ac:dyDescent="0.25">
      <c r="A34" s="48" t="s">
        <v>1024</v>
      </c>
      <c r="B34" s="48" t="s">
        <v>1025</v>
      </c>
    </row>
    <row r="35" spans="1:2" x14ac:dyDescent="0.25">
      <c r="A35" s="48" t="s">
        <v>151</v>
      </c>
      <c r="B35" s="48" t="s">
        <v>1026</v>
      </c>
    </row>
    <row r="36" spans="1:2" x14ac:dyDescent="0.25">
      <c r="A36" s="48" t="s">
        <v>1027</v>
      </c>
      <c r="B36" s="48" t="s">
        <v>1065</v>
      </c>
    </row>
    <row r="37" spans="1:2" x14ac:dyDescent="0.25">
      <c r="A37" s="47"/>
    </row>
    <row r="38" spans="1:2" x14ac:dyDescent="0.25">
      <c r="A38" s="47"/>
    </row>
  </sheetData>
  <sortState xmlns:xlrd2="http://schemas.microsoft.com/office/spreadsheetml/2017/richdata2" ref="A1:B17">
    <sortCondition ref="A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7"/>
  <sheetViews>
    <sheetView zoomScale="90" zoomScaleNormal="90" workbookViewId="0">
      <pane ySplit="2" topLeftCell="A3" activePane="bottomLeft" state="frozen"/>
      <selection pane="bottomLeft"/>
    </sheetView>
  </sheetViews>
  <sheetFormatPr defaultColWidth="9.140625" defaultRowHeight="15" x14ac:dyDescent="0.25"/>
  <cols>
    <col min="1" max="1" width="25.140625" style="10" customWidth="1"/>
    <col min="2" max="2" width="16.42578125" style="10" customWidth="1"/>
    <col min="3" max="3" width="15.140625" style="10" bestFit="1" customWidth="1"/>
    <col min="4" max="4" width="43.5703125" style="10" customWidth="1"/>
    <col min="5" max="5" width="14.85546875" style="10" customWidth="1"/>
    <col min="6" max="6" width="13.5703125" style="10" customWidth="1"/>
    <col min="7" max="7" width="10.85546875" style="10" customWidth="1"/>
    <col min="8" max="8" width="13.5703125" style="10" customWidth="1"/>
    <col min="9" max="9" width="19" style="10" customWidth="1"/>
    <col min="10" max="10" width="21.5703125" style="10" customWidth="1"/>
    <col min="11" max="11" width="17.85546875" style="10" customWidth="1"/>
    <col min="12" max="12" width="29" style="10" bestFit="1" customWidth="1"/>
    <col min="13" max="13" width="73.140625" style="10" customWidth="1"/>
    <col min="14" max="14" width="17.5703125" style="10" customWidth="1"/>
    <col min="15" max="15" width="21.42578125" style="10" customWidth="1"/>
    <col min="16" max="16" width="25.140625" style="10" customWidth="1"/>
    <col min="17" max="17" width="35.85546875" style="10" customWidth="1"/>
    <col min="18" max="16384" width="9.140625" style="12"/>
  </cols>
  <sheetData>
    <row r="1" spans="1:17" ht="27.75" customHeight="1" x14ac:dyDescent="0.25">
      <c r="A1" s="52" t="s">
        <v>408</v>
      </c>
      <c r="B1" s="52"/>
      <c r="C1" s="52"/>
      <c r="D1" s="11"/>
    </row>
    <row r="2" spans="1:17" s="14" customFormat="1" ht="29.25" customHeight="1" x14ac:dyDescent="0.25">
      <c r="A2" s="13" t="s">
        <v>0</v>
      </c>
      <c r="B2" s="13" t="s">
        <v>1</v>
      </c>
      <c r="C2" s="13" t="s">
        <v>3</v>
      </c>
      <c r="D2" s="13" t="s">
        <v>4</v>
      </c>
      <c r="E2" s="13" t="s">
        <v>5</v>
      </c>
      <c r="F2" s="13" t="s">
        <v>6</v>
      </c>
      <c r="G2" s="13" t="s">
        <v>7</v>
      </c>
      <c r="H2" s="13" t="s">
        <v>8</v>
      </c>
      <c r="I2" s="13" t="s">
        <v>9</v>
      </c>
      <c r="J2" s="13" t="s">
        <v>10</v>
      </c>
      <c r="K2" s="13" t="s">
        <v>11</v>
      </c>
      <c r="L2" s="13" t="s">
        <v>12</v>
      </c>
      <c r="M2" s="13" t="s">
        <v>13</v>
      </c>
      <c r="N2" s="13" t="s">
        <v>14</v>
      </c>
      <c r="O2" s="13" t="s">
        <v>15</v>
      </c>
      <c r="P2" s="13" t="s">
        <v>16</v>
      </c>
      <c r="Q2" s="13"/>
    </row>
    <row r="3" spans="1:17" ht="63.6" customHeight="1" x14ac:dyDescent="0.25">
      <c r="A3" s="10" t="s">
        <v>17</v>
      </c>
      <c r="B3" s="10" t="s">
        <v>417</v>
      </c>
      <c r="C3" s="10" t="s">
        <v>589</v>
      </c>
      <c r="D3" s="10" t="s">
        <v>590</v>
      </c>
      <c r="E3" s="10" t="s">
        <v>591</v>
      </c>
      <c r="F3" s="10">
        <v>2016</v>
      </c>
      <c r="G3" s="10" t="s">
        <v>18</v>
      </c>
      <c r="H3" s="10" t="s">
        <v>19</v>
      </c>
      <c r="I3" s="10" t="s">
        <v>423</v>
      </c>
      <c r="J3" s="10" t="s">
        <v>526</v>
      </c>
      <c r="L3" s="10" t="s">
        <v>341</v>
      </c>
      <c r="M3" s="10" t="s">
        <v>592</v>
      </c>
      <c r="N3" s="10" t="s">
        <v>533</v>
      </c>
      <c r="O3" s="10" t="s">
        <v>537</v>
      </c>
      <c r="P3" s="10" t="s">
        <v>515</v>
      </c>
    </row>
    <row r="4" spans="1:17" ht="45" x14ac:dyDescent="0.25">
      <c r="A4" s="10" t="s">
        <v>17</v>
      </c>
      <c r="B4" s="10" t="s">
        <v>417</v>
      </c>
      <c r="C4" s="10" t="s">
        <v>589</v>
      </c>
      <c r="D4" s="10" t="s">
        <v>594</v>
      </c>
      <c r="E4" s="10" t="s">
        <v>593</v>
      </c>
      <c r="F4" s="10">
        <v>2014</v>
      </c>
      <c r="G4" s="10" t="s">
        <v>18</v>
      </c>
      <c r="H4" s="10" t="s">
        <v>19</v>
      </c>
      <c r="I4" s="10" t="s">
        <v>424</v>
      </c>
      <c r="J4" s="10" t="s">
        <v>21</v>
      </c>
      <c r="K4" s="10" t="s">
        <v>362</v>
      </c>
      <c r="L4" s="10" t="s">
        <v>609</v>
      </c>
      <c r="M4" s="10" t="s">
        <v>987</v>
      </c>
      <c r="N4" s="10" t="s">
        <v>452</v>
      </c>
      <c r="O4" s="10" t="s">
        <v>597</v>
      </c>
      <c r="P4" s="10" t="s">
        <v>437</v>
      </c>
    </row>
    <row r="5" spans="1:17" ht="60" x14ac:dyDescent="0.25">
      <c r="A5" s="10" t="s">
        <v>17</v>
      </c>
      <c r="B5" s="10" t="s">
        <v>417</v>
      </c>
      <c r="C5" s="10" t="s">
        <v>596</v>
      </c>
      <c r="D5" s="10" t="s">
        <v>595</v>
      </c>
      <c r="E5" s="10" t="s">
        <v>376</v>
      </c>
      <c r="F5" s="10">
        <v>2014</v>
      </c>
      <c r="G5" s="10" t="s">
        <v>18</v>
      </c>
      <c r="H5" s="10" t="s">
        <v>19</v>
      </c>
      <c r="I5" s="10" t="s">
        <v>425</v>
      </c>
      <c r="J5" s="10" t="s">
        <v>374</v>
      </c>
      <c r="K5" s="10" t="s">
        <v>362</v>
      </c>
      <c r="L5" s="10" t="s">
        <v>599</v>
      </c>
      <c r="M5" s="10" t="s">
        <v>598</v>
      </c>
      <c r="N5" s="10" t="s">
        <v>452</v>
      </c>
      <c r="P5" s="10" t="s">
        <v>437</v>
      </c>
    </row>
    <row r="6" spans="1:17" ht="60" x14ac:dyDescent="0.25">
      <c r="A6" s="10" t="s">
        <v>17</v>
      </c>
      <c r="B6" s="10" t="s">
        <v>417</v>
      </c>
      <c r="C6" s="10" t="s">
        <v>22</v>
      </c>
      <c r="D6" s="10" t="s">
        <v>420</v>
      </c>
      <c r="E6" s="10" t="s">
        <v>600</v>
      </c>
      <c r="F6" s="10">
        <v>2015</v>
      </c>
      <c r="G6" s="10" t="s">
        <v>23</v>
      </c>
      <c r="H6" s="10" t="s">
        <v>601</v>
      </c>
      <c r="I6" s="10" t="s">
        <v>426</v>
      </c>
      <c r="M6" s="10" t="s">
        <v>602</v>
      </c>
      <c r="N6" s="10" t="s">
        <v>91</v>
      </c>
    </row>
    <row r="7" spans="1:17" ht="75" x14ac:dyDescent="0.25">
      <c r="A7" s="10" t="s">
        <v>409</v>
      </c>
      <c r="B7" s="10" t="s">
        <v>70</v>
      </c>
      <c r="C7" s="10" t="s">
        <v>24</v>
      </c>
      <c r="D7" s="10" t="s">
        <v>25</v>
      </c>
      <c r="E7" s="10" t="s">
        <v>593</v>
      </c>
      <c r="F7" s="10">
        <v>2017</v>
      </c>
      <c r="G7" s="10" t="s">
        <v>26</v>
      </c>
      <c r="H7" s="10" t="s">
        <v>27</v>
      </c>
      <c r="I7" s="10" t="s">
        <v>28</v>
      </c>
      <c r="J7" s="10" t="s">
        <v>603</v>
      </c>
      <c r="K7" s="10" t="s">
        <v>29</v>
      </c>
      <c r="L7" s="10" t="s">
        <v>530</v>
      </c>
      <c r="M7" s="10" t="s">
        <v>606</v>
      </c>
      <c r="N7" s="10" t="s">
        <v>540</v>
      </c>
      <c r="O7" s="10" t="s">
        <v>439</v>
      </c>
      <c r="P7" s="10" t="s">
        <v>436</v>
      </c>
    </row>
    <row r="8" spans="1:17" ht="135" x14ac:dyDescent="0.25">
      <c r="A8" s="10" t="s">
        <v>30</v>
      </c>
      <c r="B8" s="10" t="s">
        <v>31</v>
      </c>
      <c r="C8" s="10" t="s">
        <v>32</v>
      </c>
      <c r="D8" s="10" t="s">
        <v>604</v>
      </c>
      <c r="E8" s="10" t="s">
        <v>600</v>
      </c>
      <c r="F8" s="10">
        <v>2013</v>
      </c>
      <c r="G8" s="10" t="s">
        <v>33</v>
      </c>
      <c r="H8" s="10" t="s">
        <v>601</v>
      </c>
      <c r="I8" s="10" t="s">
        <v>610</v>
      </c>
      <c r="J8" s="10" t="s">
        <v>463</v>
      </c>
      <c r="K8" s="10" t="s">
        <v>605</v>
      </c>
      <c r="L8" s="10" t="s">
        <v>608</v>
      </c>
      <c r="M8" s="10" t="s">
        <v>1036</v>
      </c>
      <c r="N8" s="10" t="s">
        <v>453</v>
      </c>
      <c r="O8" s="10" t="s">
        <v>456</v>
      </c>
      <c r="P8" s="10" t="s">
        <v>437</v>
      </c>
    </row>
    <row r="9" spans="1:17" ht="165" customHeight="1" x14ac:dyDescent="0.25">
      <c r="A9" s="10" t="s">
        <v>30</v>
      </c>
      <c r="B9" s="10" t="s">
        <v>418</v>
      </c>
      <c r="C9" s="10" t="s">
        <v>34</v>
      </c>
      <c r="D9" s="10" t="s">
        <v>35</v>
      </c>
      <c r="E9" s="10" t="s">
        <v>607</v>
      </c>
      <c r="F9" s="10">
        <v>2018</v>
      </c>
      <c r="G9" s="10" t="s">
        <v>497</v>
      </c>
      <c r="I9" s="10" t="s">
        <v>36</v>
      </c>
      <c r="J9" s="10" t="s">
        <v>1037</v>
      </c>
      <c r="K9" s="10" t="s">
        <v>534</v>
      </c>
      <c r="L9" s="10" t="s">
        <v>531</v>
      </c>
      <c r="M9" s="10" t="s">
        <v>611</v>
      </c>
      <c r="N9" s="10" t="s">
        <v>534</v>
      </c>
      <c r="O9" s="10" t="s">
        <v>1062</v>
      </c>
      <c r="P9" s="10" t="s">
        <v>538</v>
      </c>
    </row>
    <row r="10" spans="1:17" ht="76.7" customHeight="1" x14ac:dyDescent="0.25">
      <c r="A10" s="10" t="s">
        <v>108</v>
      </c>
      <c r="B10" s="10" t="s">
        <v>417</v>
      </c>
      <c r="C10" s="10" t="s">
        <v>37</v>
      </c>
      <c r="D10" s="10" t="s">
        <v>378</v>
      </c>
      <c r="E10" s="10" t="s">
        <v>593</v>
      </c>
      <c r="F10" s="10">
        <v>2016</v>
      </c>
      <c r="G10" s="10" t="s">
        <v>18</v>
      </c>
      <c r="H10" s="10" t="s">
        <v>19</v>
      </c>
      <c r="I10" s="10" t="s">
        <v>38</v>
      </c>
      <c r="J10" s="10" t="s">
        <v>613</v>
      </c>
      <c r="K10" s="10" t="s">
        <v>356</v>
      </c>
      <c r="L10" s="10" t="s">
        <v>614</v>
      </c>
      <c r="M10" s="10" t="s">
        <v>615</v>
      </c>
      <c r="N10" s="10" t="s">
        <v>452</v>
      </c>
      <c r="O10" s="10" t="s">
        <v>39</v>
      </c>
      <c r="P10" s="10" t="s">
        <v>437</v>
      </c>
    </row>
    <row r="11" spans="1:17" ht="135" customHeight="1" x14ac:dyDescent="0.25">
      <c r="A11" s="10" t="s">
        <v>88</v>
      </c>
      <c r="B11" s="10" t="s">
        <v>429</v>
      </c>
      <c r="C11" s="10" t="s">
        <v>40</v>
      </c>
      <c r="D11" s="10" t="s">
        <v>421</v>
      </c>
      <c r="E11" s="10" t="s">
        <v>600</v>
      </c>
      <c r="F11" s="10">
        <v>2013</v>
      </c>
      <c r="G11" s="10" t="s">
        <v>23</v>
      </c>
      <c r="H11" s="10" t="s">
        <v>601</v>
      </c>
      <c r="I11" s="10" t="s">
        <v>612</v>
      </c>
      <c r="J11" s="10" t="s">
        <v>369</v>
      </c>
      <c r="L11" s="10" t="s">
        <v>617</v>
      </c>
      <c r="M11" s="10" t="s">
        <v>616</v>
      </c>
      <c r="N11" s="10" t="s">
        <v>535</v>
      </c>
      <c r="O11" s="10" t="s">
        <v>415</v>
      </c>
    </row>
    <row r="12" spans="1:17" ht="138" customHeight="1" x14ac:dyDescent="0.25">
      <c r="A12" s="10" t="s">
        <v>410</v>
      </c>
      <c r="B12" s="10" t="s">
        <v>429</v>
      </c>
      <c r="C12" s="10" t="s">
        <v>40</v>
      </c>
      <c r="D12" s="10" t="s">
        <v>421</v>
      </c>
      <c r="E12" s="10" t="s">
        <v>600</v>
      </c>
      <c r="F12" s="10">
        <v>2013</v>
      </c>
      <c r="G12" s="10" t="s">
        <v>23</v>
      </c>
      <c r="H12" s="10" t="s">
        <v>601</v>
      </c>
      <c r="I12" s="10" t="s">
        <v>427</v>
      </c>
      <c r="J12" s="10" t="s">
        <v>369</v>
      </c>
      <c r="K12" s="10" t="s">
        <v>41</v>
      </c>
      <c r="L12" s="10" t="s">
        <v>532</v>
      </c>
      <c r="M12" s="10" t="s">
        <v>379</v>
      </c>
      <c r="P12" s="10" t="s">
        <v>436</v>
      </c>
    </row>
    <row r="13" spans="1:17" ht="135" x14ac:dyDescent="0.25">
      <c r="A13" s="10" t="s">
        <v>311</v>
      </c>
      <c r="B13" s="10" t="s">
        <v>429</v>
      </c>
      <c r="C13" s="10" t="s">
        <v>43</v>
      </c>
      <c r="D13" s="10" t="s">
        <v>618</v>
      </c>
      <c r="E13" s="10" t="s">
        <v>600</v>
      </c>
      <c r="F13" s="10">
        <v>2015</v>
      </c>
      <c r="G13" s="10" t="s">
        <v>33</v>
      </c>
      <c r="H13" s="10" t="s">
        <v>601</v>
      </c>
      <c r="I13" s="10" t="s">
        <v>1038</v>
      </c>
      <c r="J13" s="10" t="s">
        <v>619</v>
      </c>
      <c r="K13" s="10" t="s">
        <v>620</v>
      </c>
      <c r="L13" s="10" t="s">
        <v>625</v>
      </c>
      <c r="M13" s="10" t="s">
        <v>621</v>
      </c>
    </row>
    <row r="14" spans="1:17" ht="75" x14ac:dyDescent="0.25">
      <c r="A14" s="10" t="s">
        <v>524</v>
      </c>
      <c r="B14" s="10" t="s">
        <v>419</v>
      </c>
      <c r="C14" s="10" t="s">
        <v>44</v>
      </c>
      <c r="D14" s="10" t="s">
        <v>622</v>
      </c>
      <c r="E14" s="10" t="s">
        <v>623</v>
      </c>
      <c r="F14" s="10">
        <v>2001</v>
      </c>
      <c r="G14" s="10" t="s">
        <v>624</v>
      </c>
      <c r="H14" s="10" t="s">
        <v>19</v>
      </c>
      <c r="I14" s="10" t="s">
        <v>428</v>
      </c>
      <c r="J14" s="10" t="s">
        <v>482</v>
      </c>
      <c r="K14" s="10" t="s">
        <v>471</v>
      </c>
      <c r="L14" s="10" t="s">
        <v>626</v>
      </c>
      <c r="M14" s="10" t="s">
        <v>1039</v>
      </c>
      <c r="N14" s="10" t="s">
        <v>46</v>
      </c>
      <c r="O14" s="10" t="s">
        <v>627</v>
      </c>
    </row>
    <row r="15" spans="1:17" ht="75" x14ac:dyDescent="0.25">
      <c r="A15" s="10" t="s">
        <v>524</v>
      </c>
      <c r="B15" s="10" t="s">
        <v>31</v>
      </c>
      <c r="C15" s="10" t="s">
        <v>640</v>
      </c>
      <c r="D15" s="10" t="s">
        <v>48</v>
      </c>
      <c r="E15" s="10" t="s">
        <v>629</v>
      </c>
      <c r="F15" s="10">
        <v>2005</v>
      </c>
      <c r="G15" s="10" t="s">
        <v>49</v>
      </c>
      <c r="H15" s="10" t="s">
        <v>27</v>
      </c>
      <c r="I15" s="10" t="s">
        <v>631</v>
      </c>
      <c r="J15" s="10" t="s">
        <v>484</v>
      </c>
      <c r="K15" s="10" t="s">
        <v>472</v>
      </c>
      <c r="L15" s="10" t="s">
        <v>474</v>
      </c>
      <c r="M15" s="10" t="s">
        <v>632</v>
      </c>
      <c r="N15" s="10" t="s">
        <v>491</v>
      </c>
      <c r="O15" s="10" t="s">
        <v>628</v>
      </c>
    </row>
    <row r="16" spans="1:17" ht="45" x14ac:dyDescent="0.25">
      <c r="A16" s="10" t="s">
        <v>524</v>
      </c>
      <c r="B16" s="10" t="s">
        <v>70</v>
      </c>
      <c r="C16" s="10" t="s">
        <v>50</v>
      </c>
      <c r="D16" s="10" t="s">
        <v>633</v>
      </c>
      <c r="E16" s="10" t="s">
        <v>634</v>
      </c>
      <c r="F16" s="10">
        <v>1997</v>
      </c>
      <c r="G16" s="10" t="s">
        <v>51</v>
      </c>
      <c r="H16" s="10" t="s">
        <v>27</v>
      </c>
      <c r="I16" s="10" t="s">
        <v>52</v>
      </c>
      <c r="J16" s="10" t="s">
        <v>483</v>
      </c>
      <c r="K16" s="10" t="s">
        <v>635</v>
      </c>
      <c r="L16" s="10" t="s">
        <v>473</v>
      </c>
      <c r="M16" s="10" t="s">
        <v>636</v>
      </c>
      <c r="N16" s="10" t="s">
        <v>46</v>
      </c>
      <c r="O16" s="10" t="s">
        <v>637</v>
      </c>
    </row>
    <row r="17" spans="1:17" ht="120" x14ac:dyDescent="0.25">
      <c r="A17" s="10" t="s">
        <v>53</v>
      </c>
      <c r="B17" s="10" t="s">
        <v>429</v>
      </c>
      <c r="C17" s="10" t="s">
        <v>54</v>
      </c>
      <c r="D17" s="10" t="s">
        <v>638</v>
      </c>
      <c r="E17" s="10" t="s">
        <v>600</v>
      </c>
      <c r="F17" s="10">
        <v>2019</v>
      </c>
      <c r="G17" s="10" t="s">
        <v>23</v>
      </c>
      <c r="H17" s="10" t="s">
        <v>601</v>
      </c>
      <c r="I17" s="10" t="s">
        <v>576</v>
      </c>
      <c r="J17" s="10" t="s">
        <v>639</v>
      </c>
      <c r="K17" s="10" t="s">
        <v>357</v>
      </c>
      <c r="L17" s="10" t="s">
        <v>641</v>
      </c>
      <c r="M17" s="10" t="s">
        <v>642</v>
      </c>
      <c r="N17" s="10" t="s">
        <v>55</v>
      </c>
      <c r="P17" s="10" t="s">
        <v>437</v>
      </c>
    </row>
    <row r="18" spans="1:17" ht="75.599999999999994" customHeight="1" x14ac:dyDescent="0.25">
      <c r="A18" s="10" t="s">
        <v>56</v>
      </c>
      <c r="B18" s="10" t="s">
        <v>429</v>
      </c>
      <c r="C18" s="10" t="s">
        <v>57</v>
      </c>
      <c r="D18" s="10" t="s">
        <v>643</v>
      </c>
      <c r="E18" s="10" t="s">
        <v>623</v>
      </c>
      <c r="F18" s="10">
        <v>2014</v>
      </c>
      <c r="G18" s="10" t="s">
        <v>23</v>
      </c>
      <c r="H18" s="10" t="s">
        <v>601</v>
      </c>
      <c r="I18" s="10" t="s">
        <v>577</v>
      </c>
      <c r="J18" s="10" t="s">
        <v>527</v>
      </c>
      <c r="K18" s="10" t="s">
        <v>644</v>
      </c>
      <c r="L18" s="10" t="s">
        <v>645</v>
      </c>
      <c r="M18" s="10" t="s">
        <v>646</v>
      </c>
      <c r="N18" s="10" t="s">
        <v>647</v>
      </c>
      <c r="O18" s="10" t="s">
        <v>648</v>
      </c>
    </row>
    <row r="19" spans="1:17" ht="75" x14ac:dyDescent="0.25">
      <c r="A19" s="10" t="s">
        <v>411</v>
      </c>
      <c r="B19" s="10" t="s">
        <v>417</v>
      </c>
      <c r="C19" s="10" t="s">
        <v>649</v>
      </c>
      <c r="D19" s="10" t="s">
        <v>650</v>
      </c>
      <c r="E19" s="10" t="s">
        <v>651</v>
      </c>
      <c r="F19" s="10">
        <v>2012</v>
      </c>
      <c r="G19" s="10" t="s">
        <v>468</v>
      </c>
      <c r="H19" s="10" t="s">
        <v>468</v>
      </c>
      <c r="I19" s="10" t="s">
        <v>652</v>
      </c>
      <c r="J19" s="10" t="s">
        <v>653</v>
      </c>
      <c r="K19" s="10" t="s">
        <v>542</v>
      </c>
      <c r="L19" s="10" t="s">
        <v>655</v>
      </c>
      <c r="M19" s="10" t="s">
        <v>656</v>
      </c>
      <c r="N19" s="10" t="s">
        <v>416</v>
      </c>
      <c r="O19" s="10" t="s">
        <v>657</v>
      </c>
      <c r="P19" s="10" t="s">
        <v>436</v>
      </c>
    </row>
    <row r="20" spans="1:17" ht="63" customHeight="1" x14ac:dyDescent="0.25">
      <c r="A20" s="10" t="s">
        <v>412</v>
      </c>
      <c r="B20" s="10" t="s">
        <v>417</v>
      </c>
      <c r="C20" s="10" t="s">
        <v>525</v>
      </c>
      <c r="D20" s="10" t="s">
        <v>383</v>
      </c>
      <c r="E20" s="10" t="s">
        <v>658</v>
      </c>
      <c r="F20" s="10">
        <v>2014</v>
      </c>
      <c r="I20" s="10" t="s">
        <v>659</v>
      </c>
      <c r="J20" s="10" t="s">
        <v>661</v>
      </c>
      <c r="K20" s="10" t="s">
        <v>660</v>
      </c>
      <c r="L20" s="10" t="s">
        <v>434</v>
      </c>
      <c r="M20" s="10" t="s">
        <v>988</v>
      </c>
    </row>
    <row r="21" spans="1:17" ht="60" x14ac:dyDescent="0.25">
      <c r="A21" s="10" t="s">
        <v>523</v>
      </c>
      <c r="B21" s="10" t="s">
        <v>429</v>
      </c>
      <c r="C21" s="10" t="s">
        <v>662</v>
      </c>
      <c r="D21" s="10" t="s">
        <v>663</v>
      </c>
      <c r="E21" s="10" t="s">
        <v>62</v>
      </c>
      <c r="F21" s="10">
        <v>2017</v>
      </c>
      <c r="G21" s="10" t="s">
        <v>63</v>
      </c>
      <c r="H21" s="10" t="s">
        <v>27</v>
      </c>
      <c r="I21" s="10" t="s">
        <v>358</v>
      </c>
      <c r="J21" s="10" t="s">
        <v>948</v>
      </c>
      <c r="K21" s="10" t="s">
        <v>664</v>
      </c>
      <c r="L21" s="10" t="s">
        <v>665</v>
      </c>
      <c r="M21" s="10" t="s">
        <v>666</v>
      </c>
      <c r="N21" s="10" t="s">
        <v>64</v>
      </c>
      <c r="P21" s="10" t="s">
        <v>158</v>
      </c>
    </row>
    <row r="22" spans="1:17" ht="105" x14ac:dyDescent="0.25">
      <c r="A22" s="10" t="s">
        <v>523</v>
      </c>
      <c r="B22" s="10" t="s">
        <v>429</v>
      </c>
      <c r="C22" s="10" t="s">
        <v>61</v>
      </c>
      <c r="D22" s="10" t="s">
        <v>667</v>
      </c>
      <c r="E22" s="10" t="s">
        <v>313</v>
      </c>
      <c r="F22" s="10">
        <v>2019</v>
      </c>
      <c r="G22" s="10" t="s">
        <v>63</v>
      </c>
      <c r="I22" s="10" t="s">
        <v>668</v>
      </c>
      <c r="J22" s="10" t="s">
        <v>314</v>
      </c>
      <c r="K22" s="10" t="s">
        <v>367</v>
      </c>
      <c r="L22" s="10" t="s">
        <v>693</v>
      </c>
      <c r="M22" s="10" t="s">
        <v>669</v>
      </c>
      <c r="N22" s="10" t="s">
        <v>64</v>
      </c>
      <c r="P22" s="10" t="s">
        <v>158</v>
      </c>
    </row>
    <row r="23" spans="1:17" ht="120" x14ac:dyDescent="0.25">
      <c r="A23" s="10" t="s">
        <v>523</v>
      </c>
      <c r="B23" s="10" t="s">
        <v>429</v>
      </c>
      <c r="C23" s="10" t="s">
        <v>57</v>
      </c>
      <c r="D23" s="10" t="s">
        <v>643</v>
      </c>
      <c r="E23" s="10" t="s">
        <v>623</v>
      </c>
      <c r="F23" s="10">
        <v>2014</v>
      </c>
      <c r="G23" s="10" t="s">
        <v>23</v>
      </c>
      <c r="H23" s="10" t="s">
        <v>601</v>
      </c>
      <c r="I23" s="10" t="s">
        <v>577</v>
      </c>
      <c r="J23" s="10" t="s">
        <v>527</v>
      </c>
      <c r="K23" s="10" t="s">
        <v>381</v>
      </c>
      <c r="L23" s="10" t="s">
        <v>645</v>
      </c>
      <c r="M23" s="10" t="s">
        <v>670</v>
      </c>
      <c r="N23" s="10" t="s">
        <v>647</v>
      </c>
      <c r="O23" s="10" t="s">
        <v>648</v>
      </c>
    </row>
    <row r="24" spans="1:17" ht="105" x14ac:dyDescent="0.25">
      <c r="A24" s="10" t="s">
        <v>65</v>
      </c>
      <c r="B24" s="10" t="s">
        <v>66</v>
      </c>
      <c r="C24" s="10" t="s">
        <v>67</v>
      </c>
      <c r="D24" s="10" t="s">
        <v>422</v>
      </c>
      <c r="E24" s="10" t="s">
        <v>623</v>
      </c>
      <c r="F24" s="10">
        <v>2018</v>
      </c>
      <c r="G24" s="10" t="s">
        <v>23</v>
      </c>
      <c r="H24" s="10" t="s">
        <v>601</v>
      </c>
      <c r="I24" s="10" t="s">
        <v>671</v>
      </c>
      <c r="J24" s="10" t="s">
        <v>528</v>
      </c>
      <c r="K24" s="10" t="s">
        <v>672</v>
      </c>
      <c r="L24" s="10" t="s">
        <v>435</v>
      </c>
      <c r="M24" s="10" t="s">
        <v>694</v>
      </c>
      <c r="N24" s="10" t="s">
        <v>69</v>
      </c>
      <c r="O24" s="10" t="s">
        <v>673</v>
      </c>
      <c r="P24" s="10" t="s">
        <v>437</v>
      </c>
    </row>
    <row r="25" spans="1:17" ht="78.599999999999994" customHeight="1" x14ac:dyDescent="0.25">
      <c r="A25" s="10" t="s">
        <v>65</v>
      </c>
      <c r="B25" s="10" t="s">
        <v>70</v>
      </c>
      <c r="C25" s="10" t="s">
        <v>71</v>
      </c>
      <c r="D25" s="10" t="s">
        <v>674</v>
      </c>
      <c r="E25" s="10" t="s">
        <v>675</v>
      </c>
      <c r="F25" s="10">
        <v>2018</v>
      </c>
      <c r="I25" s="10" t="s">
        <v>386</v>
      </c>
      <c r="M25" s="10" t="s">
        <v>72</v>
      </c>
      <c r="O25" s="10" t="s">
        <v>536</v>
      </c>
      <c r="P25" s="10" t="s">
        <v>437</v>
      </c>
    </row>
    <row r="26" spans="1:17" ht="115.35" customHeight="1" x14ac:dyDescent="0.25">
      <c r="A26" s="10" t="s">
        <v>73</v>
      </c>
      <c r="B26" s="10" t="s">
        <v>429</v>
      </c>
      <c r="C26" s="10" t="s">
        <v>74</v>
      </c>
      <c r="D26" s="10" t="s">
        <v>676</v>
      </c>
      <c r="E26" s="10" t="s">
        <v>623</v>
      </c>
      <c r="F26" s="10">
        <v>2015</v>
      </c>
      <c r="G26" s="10" t="s">
        <v>23</v>
      </c>
      <c r="H26" s="10" t="s">
        <v>601</v>
      </c>
      <c r="I26" s="10" t="s">
        <v>387</v>
      </c>
      <c r="J26" s="10" t="s">
        <v>529</v>
      </c>
      <c r="K26" s="10" t="s">
        <v>677</v>
      </c>
      <c r="L26" s="10" t="s">
        <v>678</v>
      </c>
      <c r="M26" s="10" t="s">
        <v>679</v>
      </c>
      <c r="N26" s="10" t="s">
        <v>388</v>
      </c>
      <c r="O26" s="10" t="s">
        <v>444</v>
      </c>
      <c r="P26" s="10" t="s">
        <v>437</v>
      </c>
    </row>
    <row r="27" spans="1:17" ht="135" customHeight="1" x14ac:dyDescent="0.25">
      <c r="A27" s="10" t="s">
        <v>73</v>
      </c>
      <c r="B27" s="10" t="s">
        <v>429</v>
      </c>
      <c r="C27" s="10" t="s">
        <v>681</v>
      </c>
      <c r="D27" s="10" t="s">
        <v>682</v>
      </c>
      <c r="E27" s="10" t="s">
        <v>77</v>
      </c>
      <c r="F27" s="10">
        <v>2017</v>
      </c>
      <c r="G27" s="10" t="s">
        <v>78</v>
      </c>
      <c r="H27" s="10" t="s">
        <v>79</v>
      </c>
      <c r="I27" s="10" t="s">
        <v>684</v>
      </c>
      <c r="J27" s="10" t="s">
        <v>1028</v>
      </c>
      <c r="K27" s="10" t="s">
        <v>683</v>
      </c>
      <c r="L27" s="10" t="s">
        <v>685</v>
      </c>
      <c r="M27" s="10" t="s">
        <v>1029</v>
      </c>
      <c r="N27" s="10" t="s">
        <v>80</v>
      </c>
      <c r="O27" s="10" t="s">
        <v>680</v>
      </c>
      <c r="P27" s="10" t="s">
        <v>437</v>
      </c>
    </row>
    <row r="28" spans="1:17" ht="136.69999999999999" customHeight="1" x14ac:dyDescent="0.25">
      <c r="A28" s="10" t="s">
        <v>81</v>
      </c>
      <c r="B28" s="10" t="s">
        <v>429</v>
      </c>
      <c r="C28" s="10" t="s">
        <v>67</v>
      </c>
      <c r="D28" s="10" t="s">
        <v>687</v>
      </c>
      <c r="E28" s="10" t="s">
        <v>696</v>
      </c>
      <c r="F28" s="10">
        <v>2018</v>
      </c>
      <c r="G28" s="10" t="s">
        <v>23</v>
      </c>
      <c r="H28" s="10" t="s">
        <v>601</v>
      </c>
      <c r="I28" s="10" t="s">
        <v>688</v>
      </c>
      <c r="J28" s="10" t="s">
        <v>689</v>
      </c>
      <c r="K28" s="10" t="s">
        <v>359</v>
      </c>
      <c r="L28" s="10" t="s">
        <v>690</v>
      </c>
      <c r="M28" s="10" t="s">
        <v>691</v>
      </c>
      <c r="N28" s="10" t="s">
        <v>82</v>
      </c>
      <c r="O28" s="10" t="s">
        <v>686</v>
      </c>
      <c r="P28" s="10" t="s">
        <v>438</v>
      </c>
    </row>
    <row r="29" spans="1:17" s="17" customFormat="1" ht="18.75" x14ac:dyDescent="0.25">
      <c r="A29" s="15" t="s">
        <v>541</v>
      </c>
      <c r="B29" s="16"/>
      <c r="C29" s="16"/>
      <c r="D29" s="16"/>
      <c r="E29" s="16"/>
      <c r="F29" s="16"/>
      <c r="G29" s="16"/>
      <c r="H29" s="16"/>
      <c r="I29" s="16"/>
      <c r="J29" s="16"/>
      <c r="K29" s="16"/>
      <c r="L29" s="16"/>
      <c r="M29" s="16"/>
      <c r="N29" s="16"/>
      <c r="O29" s="16"/>
      <c r="P29" s="16"/>
      <c r="Q29" s="16"/>
    </row>
    <row r="31" spans="1:17" ht="45" x14ac:dyDescent="0.25">
      <c r="A31" s="10" t="s">
        <v>413</v>
      </c>
      <c r="C31" s="10" t="s">
        <v>432</v>
      </c>
      <c r="D31" s="10" t="s">
        <v>84</v>
      </c>
      <c r="M31" s="10" t="s">
        <v>360</v>
      </c>
    </row>
    <row r="32" spans="1:17" ht="45" x14ac:dyDescent="0.25">
      <c r="A32" s="10" t="s">
        <v>414</v>
      </c>
      <c r="C32" s="10" t="s">
        <v>432</v>
      </c>
      <c r="D32" s="10" t="s">
        <v>85</v>
      </c>
      <c r="M32" s="10" t="s">
        <v>360</v>
      </c>
    </row>
    <row r="33" spans="1:13" ht="45" x14ac:dyDescent="0.25">
      <c r="A33" s="10" t="s">
        <v>412</v>
      </c>
      <c r="C33" s="10" t="s">
        <v>432</v>
      </c>
      <c r="D33" s="10" t="s">
        <v>85</v>
      </c>
      <c r="M33" s="10" t="s">
        <v>360</v>
      </c>
    </row>
    <row r="34" spans="1:13" ht="45" x14ac:dyDescent="0.25">
      <c r="A34" s="10" t="s">
        <v>108</v>
      </c>
      <c r="C34" s="10" t="s">
        <v>432</v>
      </c>
      <c r="D34" s="10" t="s">
        <v>85</v>
      </c>
      <c r="M34" s="10" t="s">
        <v>360</v>
      </c>
    </row>
    <row r="35" spans="1:13" ht="30" x14ac:dyDescent="0.25">
      <c r="A35" s="10" t="s">
        <v>409</v>
      </c>
      <c r="C35" s="10" t="s">
        <v>58</v>
      </c>
      <c r="D35" s="10" t="s">
        <v>86</v>
      </c>
      <c r="M35" s="10" t="s">
        <v>692</v>
      </c>
    </row>
    <row r="76" spans="11:11" x14ac:dyDescent="0.25">
      <c r="K76" s="10">
        <f>SUM(M8,M10,M17)</f>
        <v>0</v>
      </c>
    </row>
    <row r="77" spans="11:11" x14ac:dyDescent="0.25">
      <c r="K77" s="10">
        <f>SUM(L8,L10,L17)</f>
        <v>0</v>
      </c>
    </row>
  </sheetData>
  <autoFilter ref="A2:Q2" xr:uid="{00000000-0009-0000-0000-000000000000}">
    <sortState xmlns:xlrd2="http://schemas.microsoft.com/office/spreadsheetml/2017/richdata2" ref="A3:Q27">
      <sortCondition ref="A2"/>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
  <sheetViews>
    <sheetView zoomScale="90" zoomScaleNormal="90" workbookViewId="0">
      <selection sqref="A1:B1"/>
    </sheetView>
  </sheetViews>
  <sheetFormatPr defaultColWidth="9.140625" defaultRowHeight="15" x14ac:dyDescent="0.25"/>
  <cols>
    <col min="1" max="1" width="27.5703125" style="10" customWidth="1"/>
    <col min="2" max="2" width="16.5703125" style="10" customWidth="1"/>
    <col min="3" max="3" width="16.140625" style="10" customWidth="1"/>
    <col min="4" max="4" width="15" style="10" customWidth="1"/>
    <col min="5" max="5" width="33.42578125" style="10" customWidth="1"/>
    <col min="6" max="6" width="13.140625" style="10" customWidth="1"/>
    <col min="7" max="7" width="10.85546875" style="10" customWidth="1"/>
    <col min="8" max="8" width="11.5703125" style="10" customWidth="1"/>
    <col min="9" max="9" width="11.140625" style="10" customWidth="1"/>
    <col min="10" max="10" width="107.5703125" style="10" customWidth="1"/>
    <col min="11" max="11" width="17" style="18" customWidth="1"/>
    <col min="12" max="12" width="20.5703125" style="10" customWidth="1"/>
    <col min="13" max="16384" width="9.140625" style="18"/>
  </cols>
  <sheetData>
    <row r="1" spans="1:12" ht="27.75" customHeight="1" x14ac:dyDescent="0.25">
      <c r="A1" s="53" t="s">
        <v>315</v>
      </c>
      <c r="B1" s="53"/>
      <c r="C1" s="19"/>
      <c r="K1" s="10"/>
    </row>
    <row r="2" spans="1:12" s="20" customFormat="1" ht="29.25" customHeight="1" x14ac:dyDescent="0.25">
      <c r="A2" s="13" t="s">
        <v>0</v>
      </c>
      <c r="B2" s="13" t="s">
        <v>1</v>
      </c>
      <c r="C2" s="13" t="s">
        <v>87</v>
      </c>
      <c r="D2" s="13" t="s">
        <v>3</v>
      </c>
      <c r="E2" s="13" t="s">
        <v>4</v>
      </c>
      <c r="F2" s="13" t="s">
        <v>5</v>
      </c>
      <c r="G2" s="13" t="s">
        <v>6</v>
      </c>
      <c r="H2" s="13" t="s">
        <v>7</v>
      </c>
      <c r="I2" s="13" t="s">
        <v>8</v>
      </c>
      <c r="J2" s="13" t="s">
        <v>13</v>
      </c>
      <c r="K2" s="13" t="s">
        <v>14</v>
      </c>
      <c r="L2" s="13" t="s">
        <v>15</v>
      </c>
    </row>
    <row r="3" spans="1:12" ht="60" x14ac:dyDescent="0.25">
      <c r="A3" s="10" t="s">
        <v>88</v>
      </c>
      <c r="B3" s="10" t="s">
        <v>89</v>
      </c>
      <c r="C3" s="10" t="s">
        <v>364</v>
      </c>
      <c r="D3" s="10" t="s">
        <v>90</v>
      </c>
      <c r="E3" s="10" t="s">
        <v>695</v>
      </c>
      <c r="F3" s="10" t="s">
        <v>696</v>
      </c>
      <c r="G3" s="10">
        <v>2016</v>
      </c>
      <c r="H3" s="10" t="s">
        <v>63</v>
      </c>
      <c r="I3" s="10" t="s">
        <v>27</v>
      </c>
      <c r="J3" s="10" t="s">
        <v>699</v>
      </c>
      <c r="K3" s="18" t="s">
        <v>91</v>
      </c>
      <c r="L3" s="10" t="s">
        <v>431</v>
      </c>
    </row>
    <row r="4" spans="1:12" ht="45" x14ac:dyDescent="0.25">
      <c r="A4" s="10" t="s">
        <v>88</v>
      </c>
      <c r="B4" s="10" t="s">
        <v>89</v>
      </c>
      <c r="C4" s="10" t="s">
        <v>372</v>
      </c>
      <c r="D4" s="10" t="s">
        <v>92</v>
      </c>
      <c r="E4" s="10" t="s">
        <v>700</v>
      </c>
      <c r="F4" s="10" t="s">
        <v>600</v>
      </c>
      <c r="G4" s="10">
        <v>2016</v>
      </c>
      <c r="H4" s="10" t="s">
        <v>390</v>
      </c>
      <c r="I4" s="10" t="s">
        <v>601</v>
      </c>
      <c r="J4" s="10" t="s">
        <v>701</v>
      </c>
      <c r="K4" s="18" t="s">
        <v>91</v>
      </c>
      <c r="L4" s="10" t="s">
        <v>986</v>
      </c>
    </row>
    <row r="5" spans="1:12" ht="76.7" customHeight="1" x14ac:dyDescent="0.25">
      <c r="A5" s="10" t="s">
        <v>93</v>
      </c>
      <c r="B5" s="10" t="s">
        <v>89</v>
      </c>
      <c r="C5" s="10" t="s">
        <v>355</v>
      </c>
      <c r="D5" s="10" t="s">
        <v>94</v>
      </c>
      <c r="E5" s="10" t="s">
        <v>391</v>
      </c>
      <c r="F5" s="10" t="s">
        <v>698</v>
      </c>
      <c r="G5" s="10">
        <v>2013</v>
      </c>
      <c r="H5" s="10" t="s">
        <v>95</v>
      </c>
      <c r="I5" s="10" t="s">
        <v>19</v>
      </c>
      <c r="J5" s="10" t="s">
        <v>702</v>
      </c>
      <c r="K5" s="18" t="s">
        <v>91</v>
      </c>
      <c r="L5" s="10" t="s">
        <v>703</v>
      </c>
    </row>
    <row r="6" spans="1:12" ht="78.75" customHeight="1" x14ac:dyDescent="0.25">
      <c r="A6" s="10" t="s">
        <v>97</v>
      </c>
      <c r="B6" s="10" t="s">
        <v>98</v>
      </c>
      <c r="C6" s="10" t="s">
        <v>99</v>
      </c>
      <c r="D6" s="10" t="s">
        <v>100</v>
      </c>
      <c r="E6" s="10" t="s">
        <v>392</v>
      </c>
      <c r="F6" s="10" t="s">
        <v>651</v>
      </c>
      <c r="G6" s="10">
        <v>2014</v>
      </c>
      <c r="H6" s="10" t="s">
        <v>101</v>
      </c>
      <c r="I6" s="10" t="s">
        <v>27</v>
      </c>
      <c r="J6" s="10" t="s">
        <v>704</v>
      </c>
      <c r="K6" s="18" t="s">
        <v>91</v>
      </c>
    </row>
    <row r="7" spans="1:12" ht="96.75" customHeight="1" x14ac:dyDescent="0.25">
      <c r="A7" s="10" t="s">
        <v>430</v>
      </c>
      <c r="B7" s="10" t="s">
        <v>89</v>
      </c>
      <c r="C7" s="10" t="s">
        <v>516</v>
      </c>
      <c r="D7" s="10" t="s">
        <v>102</v>
      </c>
      <c r="E7" s="10" t="s">
        <v>393</v>
      </c>
      <c r="F7" s="10" t="s">
        <v>697</v>
      </c>
      <c r="G7" s="10">
        <v>2014</v>
      </c>
      <c r="H7" s="10" t="s">
        <v>103</v>
      </c>
      <c r="I7" s="10" t="s">
        <v>27</v>
      </c>
      <c r="J7" s="10" t="s">
        <v>1040</v>
      </c>
      <c r="K7" s="18" t="s">
        <v>540</v>
      </c>
    </row>
    <row r="8" spans="1:12" ht="105" x14ac:dyDescent="0.25">
      <c r="A8" s="10" t="s">
        <v>30</v>
      </c>
      <c r="B8" s="10" t="s">
        <v>417</v>
      </c>
      <c r="C8" s="10" t="s">
        <v>517</v>
      </c>
      <c r="D8" s="10" t="s">
        <v>105</v>
      </c>
      <c r="E8" s="10" t="s">
        <v>705</v>
      </c>
      <c r="F8" s="10" t="s">
        <v>593</v>
      </c>
      <c r="G8" s="10">
        <v>2013</v>
      </c>
      <c r="H8" s="10" t="s">
        <v>106</v>
      </c>
      <c r="I8" s="10" t="s">
        <v>107</v>
      </c>
      <c r="J8" s="10" t="s">
        <v>706</v>
      </c>
      <c r="K8" s="18" t="s">
        <v>91</v>
      </c>
    </row>
    <row r="9" spans="1:12" ht="45" x14ac:dyDescent="0.25">
      <c r="A9" s="10" t="s">
        <v>108</v>
      </c>
      <c r="B9" s="10" t="s">
        <v>89</v>
      </c>
      <c r="C9" s="10" t="s">
        <v>518</v>
      </c>
      <c r="D9" s="10" t="s">
        <v>109</v>
      </c>
      <c r="E9" s="10" t="s">
        <v>394</v>
      </c>
      <c r="F9" s="10" t="s">
        <v>593</v>
      </c>
      <c r="G9" s="10">
        <v>2013</v>
      </c>
      <c r="H9" s="10" t="s">
        <v>95</v>
      </c>
      <c r="I9" s="10" t="s">
        <v>19</v>
      </c>
      <c r="J9" s="10" t="s">
        <v>707</v>
      </c>
      <c r="K9" s="18" t="s">
        <v>91</v>
      </c>
    </row>
    <row r="10" spans="1:12" ht="60" x14ac:dyDescent="0.25">
      <c r="A10" s="10" t="s">
        <v>17</v>
      </c>
      <c r="B10" s="10" t="s">
        <v>110</v>
      </c>
      <c r="C10" s="10" t="s">
        <v>519</v>
      </c>
      <c r="D10" s="10" t="s">
        <v>111</v>
      </c>
      <c r="E10" s="10" t="s">
        <v>365</v>
      </c>
      <c r="F10" s="10" t="s">
        <v>593</v>
      </c>
      <c r="G10" s="10">
        <v>2014</v>
      </c>
      <c r="H10" s="10" t="s">
        <v>18</v>
      </c>
      <c r="I10" s="10" t="s">
        <v>19</v>
      </c>
      <c r="J10" s="10" t="s">
        <v>708</v>
      </c>
      <c r="K10" s="18" t="s">
        <v>91</v>
      </c>
    </row>
    <row r="11" spans="1:12" ht="60" x14ac:dyDescent="0.25">
      <c r="A11" s="10" t="s">
        <v>112</v>
      </c>
      <c r="B11" s="10" t="s">
        <v>110</v>
      </c>
      <c r="C11" s="10" t="s">
        <v>520</v>
      </c>
      <c r="D11" s="10" t="s">
        <v>113</v>
      </c>
      <c r="E11" s="10" t="s">
        <v>395</v>
      </c>
      <c r="F11" s="10" t="s">
        <v>697</v>
      </c>
      <c r="G11" s="10">
        <v>2018</v>
      </c>
      <c r="H11" s="10" t="s">
        <v>26</v>
      </c>
      <c r="I11" s="10" t="s">
        <v>27</v>
      </c>
      <c r="J11" s="10" t="s">
        <v>1035</v>
      </c>
      <c r="K11" s="18" t="s">
        <v>91</v>
      </c>
    </row>
    <row r="12" spans="1:12" ht="75" x14ac:dyDescent="0.25">
      <c r="A12" s="10" t="s">
        <v>112</v>
      </c>
      <c r="B12" s="10" t="s">
        <v>98</v>
      </c>
      <c r="C12" s="10" t="s">
        <v>521</v>
      </c>
      <c r="D12" s="10" t="s">
        <v>114</v>
      </c>
      <c r="E12" s="10" t="s">
        <v>366</v>
      </c>
      <c r="F12" s="10" t="s">
        <v>697</v>
      </c>
      <c r="G12" s="10">
        <v>2018</v>
      </c>
      <c r="H12" s="10" t="s">
        <v>115</v>
      </c>
      <c r="I12" s="10" t="s">
        <v>27</v>
      </c>
      <c r="J12" s="10" t="s">
        <v>709</v>
      </c>
      <c r="K12" s="18" t="s">
        <v>91</v>
      </c>
      <c r="L12" s="10" t="s">
        <v>522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8"/>
  <sheetViews>
    <sheetView zoomScaleNormal="100" workbookViewId="0">
      <pane ySplit="2" topLeftCell="A3" activePane="bottomLeft" state="frozen"/>
      <selection pane="bottomLeft" activeCell="D19" sqref="D19"/>
    </sheetView>
  </sheetViews>
  <sheetFormatPr defaultColWidth="9.140625" defaultRowHeight="15" x14ac:dyDescent="0.25"/>
  <cols>
    <col min="1" max="1" width="17.85546875" style="18" customWidth="1"/>
    <col min="2" max="2" width="16" style="18" customWidth="1"/>
    <col min="3" max="3" width="24.85546875" style="18" bestFit="1" customWidth="1"/>
    <col min="4" max="4" width="72" style="10" bestFit="1" customWidth="1"/>
    <col min="5" max="5" width="30.5703125" style="18" bestFit="1" customWidth="1"/>
    <col min="6" max="6" width="12.140625" style="18" bestFit="1" customWidth="1"/>
    <col min="7" max="7" width="13.140625" style="18" customWidth="1"/>
    <col min="8" max="8" width="14.5703125" style="18" customWidth="1"/>
    <col min="9" max="9" width="14.5703125" style="10" customWidth="1"/>
    <col min="10" max="10" width="14.42578125" style="10" customWidth="1"/>
    <col min="11" max="11" width="20.140625" style="10" customWidth="1"/>
    <col min="12" max="12" width="21.42578125" style="10" customWidth="1"/>
    <col min="13" max="13" width="53.5703125" style="10" customWidth="1"/>
    <col min="14" max="14" width="16" style="10" customWidth="1"/>
    <col min="15" max="15" width="16.5703125" style="10" customWidth="1"/>
    <col min="16" max="16" width="16.42578125" style="10" customWidth="1"/>
    <col min="17" max="16384" width="9.140625" style="18"/>
  </cols>
  <sheetData>
    <row r="1" spans="1:16" ht="23.25" x14ac:dyDescent="0.25">
      <c r="A1" s="21" t="s">
        <v>322</v>
      </c>
      <c r="B1" s="22"/>
    </row>
    <row r="2" spans="1:16" s="13" customFormat="1" ht="30" x14ac:dyDescent="0.25">
      <c r="A2" s="13" t="s">
        <v>0</v>
      </c>
      <c r="B2" s="13" t="s">
        <v>1</v>
      </c>
      <c r="C2" s="13" t="s">
        <v>3</v>
      </c>
      <c r="D2" s="13" t="s">
        <v>4</v>
      </c>
      <c r="E2" s="13" t="s">
        <v>5</v>
      </c>
      <c r="F2" s="13" t="s">
        <v>116</v>
      </c>
      <c r="G2" s="13" t="s">
        <v>7</v>
      </c>
      <c r="H2" s="13" t="s">
        <v>8</v>
      </c>
      <c r="I2" s="13" t="s">
        <v>9</v>
      </c>
      <c r="J2" s="13" t="s">
        <v>10</v>
      </c>
      <c r="K2" s="13" t="s">
        <v>11</v>
      </c>
      <c r="L2" s="13" t="s">
        <v>12</v>
      </c>
      <c r="M2" s="13" t="s">
        <v>13</v>
      </c>
      <c r="N2" s="13" t="s">
        <v>117</v>
      </c>
      <c r="O2" s="13" t="s">
        <v>118</v>
      </c>
      <c r="P2" s="13" t="s">
        <v>119</v>
      </c>
    </row>
    <row r="3" spans="1:16" x14ac:dyDescent="0.25">
      <c r="A3" s="18" t="s">
        <v>17</v>
      </c>
      <c r="B3" s="18" t="s">
        <v>505</v>
      </c>
      <c r="C3" s="18" t="s">
        <v>506</v>
      </c>
      <c r="D3" s="18" t="s">
        <v>332</v>
      </c>
      <c r="E3" s="10" t="s">
        <v>675</v>
      </c>
      <c r="F3" s="18">
        <v>2015</v>
      </c>
      <c r="G3" s="18" t="s">
        <v>18</v>
      </c>
      <c r="H3" s="18" t="s">
        <v>19</v>
      </c>
      <c r="I3" s="18" t="s">
        <v>324</v>
      </c>
      <c r="J3" s="18"/>
      <c r="K3" s="18" t="s">
        <v>468</v>
      </c>
      <c r="L3" s="18" t="s">
        <v>333</v>
      </c>
      <c r="M3" s="18" t="s">
        <v>514</v>
      </c>
      <c r="N3" s="18">
        <v>0.5</v>
      </c>
      <c r="O3" s="18">
        <v>0.25</v>
      </c>
      <c r="P3" s="18" t="s">
        <v>125</v>
      </c>
    </row>
    <row r="4" spans="1:16" ht="30" x14ac:dyDescent="0.25">
      <c r="A4" s="18" t="s">
        <v>17</v>
      </c>
      <c r="B4" s="18" t="s">
        <v>418</v>
      </c>
      <c r="C4" s="18" t="s">
        <v>128</v>
      </c>
      <c r="D4" s="10" t="s">
        <v>334</v>
      </c>
      <c r="E4" s="10" t="s">
        <v>591</v>
      </c>
      <c r="F4" s="18">
        <v>2014</v>
      </c>
      <c r="G4" s="18" t="s">
        <v>18</v>
      </c>
      <c r="H4" s="18" t="s">
        <v>19</v>
      </c>
      <c r="I4" s="10" t="s">
        <v>129</v>
      </c>
      <c r="J4" s="10" t="s">
        <v>335</v>
      </c>
      <c r="L4" s="10" t="s">
        <v>130</v>
      </c>
      <c r="M4" s="10" t="s">
        <v>710</v>
      </c>
      <c r="N4" s="10" t="s">
        <v>131</v>
      </c>
      <c r="O4" s="10" t="s">
        <v>131</v>
      </c>
      <c r="P4" s="10" t="s">
        <v>132</v>
      </c>
    </row>
    <row r="5" spans="1:16" ht="30" x14ac:dyDescent="0.25">
      <c r="A5" s="18" t="s">
        <v>17</v>
      </c>
      <c r="C5" s="18" t="s">
        <v>137</v>
      </c>
      <c r="D5" s="10" t="s">
        <v>336</v>
      </c>
      <c r="E5" s="10" t="s">
        <v>593</v>
      </c>
      <c r="F5" s="18">
        <v>2015</v>
      </c>
      <c r="G5" s="18" t="s">
        <v>138</v>
      </c>
      <c r="H5" s="18" t="s">
        <v>19</v>
      </c>
      <c r="I5" s="10" t="s">
        <v>139</v>
      </c>
      <c r="J5" s="10" t="s">
        <v>337</v>
      </c>
      <c r="K5" s="10" t="s">
        <v>468</v>
      </c>
      <c r="L5" s="10" t="s">
        <v>513</v>
      </c>
    </row>
    <row r="6" spans="1:16" ht="45" x14ac:dyDescent="0.25">
      <c r="A6" s="18" t="s">
        <v>17</v>
      </c>
      <c r="B6" s="18" t="s">
        <v>140</v>
      </c>
      <c r="C6" s="18" t="s">
        <v>141</v>
      </c>
      <c r="D6" s="10" t="s">
        <v>718</v>
      </c>
      <c r="E6" s="18" t="s">
        <v>711</v>
      </c>
      <c r="F6" s="18">
        <v>2016</v>
      </c>
      <c r="G6" s="18" t="s">
        <v>138</v>
      </c>
      <c r="H6" s="18" t="s">
        <v>19</v>
      </c>
      <c r="I6" s="10" t="s">
        <v>142</v>
      </c>
      <c r="M6" s="10" t="s">
        <v>712</v>
      </c>
      <c r="N6" s="10" t="s">
        <v>1041</v>
      </c>
      <c r="O6" s="10" t="s">
        <v>713</v>
      </c>
      <c r="P6" s="23">
        <v>9.0999999999999998E-2</v>
      </c>
    </row>
    <row r="7" spans="1:16" ht="45" x14ac:dyDescent="0.25">
      <c r="A7" s="18" t="s">
        <v>17</v>
      </c>
      <c r="B7" s="18" t="s">
        <v>66</v>
      </c>
      <c r="C7" s="18" t="s">
        <v>143</v>
      </c>
      <c r="D7" s="10" t="s">
        <v>338</v>
      </c>
      <c r="E7" s="10" t="s">
        <v>593</v>
      </c>
      <c r="F7" s="18">
        <v>2016</v>
      </c>
      <c r="G7" s="18" t="s">
        <v>138</v>
      </c>
      <c r="H7" s="18" t="s">
        <v>19</v>
      </c>
      <c r="I7" s="10" t="s">
        <v>714</v>
      </c>
      <c r="J7" s="10" t="s">
        <v>507</v>
      </c>
      <c r="K7" s="10" t="s">
        <v>468</v>
      </c>
      <c r="L7" s="10" t="s">
        <v>339</v>
      </c>
      <c r="M7" s="10" t="s">
        <v>340</v>
      </c>
    </row>
    <row r="8" spans="1:16" ht="90" x14ac:dyDescent="0.25">
      <c r="A8" s="18" t="s">
        <v>17</v>
      </c>
      <c r="B8" s="18" t="s">
        <v>417</v>
      </c>
      <c r="C8" s="18" t="s">
        <v>589</v>
      </c>
      <c r="D8" s="10" t="s">
        <v>716</v>
      </c>
      <c r="E8" s="10" t="s">
        <v>591</v>
      </c>
      <c r="F8" s="18">
        <v>2016</v>
      </c>
      <c r="G8" s="18" t="s">
        <v>18</v>
      </c>
      <c r="H8" s="18" t="s">
        <v>19</v>
      </c>
      <c r="I8" s="10" t="s">
        <v>715</v>
      </c>
      <c r="L8" s="10" t="s">
        <v>341</v>
      </c>
      <c r="M8" s="10" t="s">
        <v>717</v>
      </c>
      <c r="N8" s="10" t="s">
        <v>147</v>
      </c>
      <c r="O8" s="10" t="s">
        <v>148</v>
      </c>
      <c r="P8" s="10" t="s">
        <v>149</v>
      </c>
    </row>
    <row r="9" spans="1:16" ht="75" x14ac:dyDescent="0.25">
      <c r="A9" s="18" t="s">
        <v>17</v>
      </c>
      <c r="C9" s="18" t="s">
        <v>159</v>
      </c>
      <c r="D9" s="10" t="s">
        <v>719</v>
      </c>
      <c r="E9" s="18" t="s">
        <v>160</v>
      </c>
      <c r="F9" s="18">
        <v>2018</v>
      </c>
      <c r="G9" s="18" t="s">
        <v>161</v>
      </c>
      <c r="H9" s="18" t="s">
        <v>19</v>
      </c>
      <c r="I9" s="10" t="s">
        <v>162</v>
      </c>
      <c r="M9" s="10" t="s">
        <v>720</v>
      </c>
    </row>
    <row r="10" spans="1:16" ht="45" x14ac:dyDescent="0.25">
      <c r="A10" s="18" t="s">
        <v>17</v>
      </c>
      <c r="B10" s="18" t="s">
        <v>98</v>
      </c>
      <c r="C10" s="18" t="s">
        <v>124</v>
      </c>
      <c r="D10" s="10" t="s">
        <v>722</v>
      </c>
      <c r="E10" s="10" t="s">
        <v>675</v>
      </c>
      <c r="F10" s="18">
        <v>2014</v>
      </c>
      <c r="G10" s="18" t="s">
        <v>103</v>
      </c>
      <c r="H10" s="18" t="s">
        <v>27</v>
      </c>
      <c r="I10" s="10" t="s">
        <v>721</v>
      </c>
      <c r="J10" s="10" t="s">
        <v>96</v>
      </c>
      <c r="K10" s="10" t="s">
        <v>468</v>
      </c>
      <c r="L10" s="10" t="s">
        <v>342</v>
      </c>
      <c r="M10" s="10" t="s">
        <v>723</v>
      </c>
    </row>
    <row r="11" spans="1:16" ht="30" x14ac:dyDescent="0.25">
      <c r="A11" s="18" t="s">
        <v>17</v>
      </c>
      <c r="B11" s="18" t="s">
        <v>497</v>
      </c>
      <c r="C11" s="18" t="s">
        <v>724</v>
      </c>
      <c r="D11" s="10" t="s">
        <v>343</v>
      </c>
      <c r="E11" s="10" t="s">
        <v>651</v>
      </c>
      <c r="F11" s="18">
        <v>2016</v>
      </c>
      <c r="G11" s="18" t="s">
        <v>115</v>
      </c>
      <c r="H11" s="18" t="s">
        <v>27</v>
      </c>
      <c r="I11" s="10" t="s">
        <v>126</v>
      </c>
      <c r="J11" s="10" t="s">
        <v>344</v>
      </c>
      <c r="K11" s="10" t="s">
        <v>468</v>
      </c>
      <c r="L11" s="10" t="s">
        <v>333</v>
      </c>
      <c r="M11" s="10" t="s">
        <v>725</v>
      </c>
      <c r="N11" s="10" t="s">
        <v>127</v>
      </c>
      <c r="P11" s="24">
        <v>1</v>
      </c>
    </row>
    <row r="12" spans="1:16" ht="45" x14ac:dyDescent="0.25">
      <c r="A12" s="18" t="s">
        <v>17</v>
      </c>
      <c r="B12" s="18" t="s">
        <v>417</v>
      </c>
      <c r="C12" s="18" t="s">
        <v>135</v>
      </c>
      <c r="D12" s="10" t="s">
        <v>345</v>
      </c>
      <c r="E12" s="18" t="s">
        <v>697</v>
      </c>
      <c r="F12" s="18">
        <v>2014</v>
      </c>
      <c r="G12" s="18" t="s">
        <v>26</v>
      </c>
      <c r="H12" s="18" t="s">
        <v>27</v>
      </c>
      <c r="I12" s="10" t="s">
        <v>136</v>
      </c>
      <c r="M12" s="10" t="s">
        <v>726</v>
      </c>
    </row>
    <row r="13" spans="1:16" ht="90" x14ac:dyDescent="0.25">
      <c r="A13" s="18" t="s">
        <v>17</v>
      </c>
      <c r="B13" s="18" t="s">
        <v>497</v>
      </c>
      <c r="C13" s="18" t="s">
        <v>152</v>
      </c>
      <c r="D13" s="10" t="s">
        <v>363</v>
      </c>
      <c r="E13" s="18" t="s">
        <v>697</v>
      </c>
      <c r="F13" s="18">
        <v>2017</v>
      </c>
      <c r="G13" s="18" t="s">
        <v>101</v>
      </c>
      <c r="H13" s="18" t="s">
        <v>27</v>
      </c>
      <c r="I13" s="10" t="s">
        <v>153</v>
      </c>
      <c r="J13" s="10" t="s">
        <v>727</v>
      </c>
      <c r="K13" s="10" t="s">
        <v>468</v>
      </c>
      <c r="L13" s="10" t="s">
        <v>728</v>
      </c>
      <c r="M13" s="10" t="s">
        <v>729</v>
      </c>
      <c r="N13" s="10" t="s">
        <v>502</v>
      </c>
      <c r="O13" s="10" t="s">
        <v>502</v>
      </c>
      <c r="P13" s="10" t="s">
        <v>502</v>
      </c>
    </row>
    <row r="14" spans="1:16" ht="60" x14ac:dyDescent="0.25">
      <c r="A14" s="18" t="s">
        <v>17</v>
      </c>
      <c r="C14" s="18" t="s">
        <v>730</v>
      </c>
      <c r="D14" s="10" t="s">
        <v>731</v>
      </c>
      <c r="E14" s="18" t="s">
        <v>711</v>
      </c>
      <c r="F14" s="18">
        <v>2017</v>
      </c>
      <c r="G14" s="18" t="s">
        <v>543</v>
      </c>
      <c r="H14" s="18" t="s">
        <v>27</v>
      </c>
      <c r="I14" s="10" t="s">
        <v>157</v>
      </c>
      <c r="J14" s="10" t="s">
        <v>732</v>
      </c>
      <c r="M14" s="10" t="s">
        <v>346</v>
      </c>
    </row>
    <row r="15" spans="1:16" ht="75" x14ac:dyDescent="0.25">
      <c r="A15" s="25" t="s">
        <v>17</v>
      </c>
      <c r="B15" s="25"/>
      <c r="C15" s="25" t="s">
        <v>152</v>
      </c>
      <c r="D15" s="26" t="s">
        <v>736</v>
      </c>
      <c r="E15" s="10" t="s">
        <v>623</v>
      </c>
      <c r="F15" s="25">
        <v>2017</v>
      </c>
      <c r="G15" s="25" t="s">
        <v>101</v>
      </c>
      <c r="H15" s="25" t="s">
        <v>27</v>
      </c>
      <c r="I15" s="26" t="s">
        <v>735</v>
      </c>
      <c r="J15" s="26" t="s">
        <v>734</v>
      </c>
      <c r="K15" s="26" t="s">
        <v>733</v>
      </c>
      <c r="L15" s="26" t="s">
        <v>325</v>
      </c>
      <c r="M15" s="26" t="s">
        <v>347</v>
      </c>
      <c r="N15" s="26"/>
      <c r="O15" s="26"/>
      <c r="P15" s="26"/>
    </row>
    <row r="16" spans="1:16" ht="45" x14ac:dyDescent="0.25">
      <c r="A16" s="18" t="s">
        <v>17</v>
      </c>
      <c r="C16" s="18" t="s">
        <v>165</v>
      </c>
      <c r="D16" s="10" t="s">
        <v>326</v>
      </c>
      <c r="E16" s="18" t="s">
        <v>711</v>
      </c>
      <c r="F16" s="18">
        <v>2018</v>
      </c>
      <c r="G16" s="18" t="s">
        <v>166</v>
      </c>
      <c r="H16" s="18" t="s">
        <v>27</v>
      </c>
      <c r="I16" s="10" t="s">
        <v>739</v>
      </c>
      <c r="K16" s="10" t="s">
        <v>738</v>
      </c>
      <c r="M16" s="10" t="s">
        <v>737</v>
      </c>
      <c r="N16" s="10">
        <v>1</v>
      </c>
      <c r="O16" s="10">
        <v>0.25</v>
      </c>
    </row>
    <row r="17" spans="1:16" ht="75" x14ac:dyDescent="0.25">
      <c r="A17" s="18" t="s">
        <v>17</v>
      </c>
      <c r="C17" s="18" t="s">
        <v>170</v>
      </c>
      <c r="D17" s="10" t="s">
        <v>571</v>
      </c>
      <c r="E17" s="18" t="s">
        <v>711</v>
      </c>
      <c r="F17" s="18">
        <v>2018</v>
      </c>
      <c r="G17" s="18" t="s">
        <v>544</v>
      </c>
      <c r="H17" s="18" t="s">
        <v>27</v>
      </c>
      <c r="I17" s="10" t="s">
        <v>171</v>
      </c>
      <c r="M17" s="10" t="s">
        <v>740</v>
      </c>
    </row>
    <row r="18" spans="1:16" ht="105" x14ac:dyDescent="0.25">
      <c r="A18" s="25" t="s">
        <v>17</v>
      </c>
      <c r="B18" s="25"/>
      <c r="C18" s="25" t="s">
        <v>172</v>
      </c>
      <c r="D18" s="26" t="s">
        <v>744</v>
      </c>
      <c r="E18" s="10" t="s">
        <v>651</v>
      </c>
      <c r="F18" s="25">
        <v>2018</v>
      </c>
      <c r="G18" s="25" t="s">
        <v>115</v>
      </c>
      <c r="H18" s="25" t="s">
        <v>27</v>
      </c>
      <c r="I18" s="26" t="s">
        <v>743</v>
      </c>
      <c r="J18" s="26"/>
      <c r="K18" s="26" t="s">
        <v>742</v>
      </c>
      <c r="L18" s="26" t="s">
        <v>348</v>
      </c>
      <c r="M18" s="26" t="s">
        <v>741</v>
      </c>
      <c r="N18" s="26"/>
      <c r="O18" s="26"/>
      <c r="P18" s="26"/>
    </row>
    <row r="19" spans="1:16" s="29" customFormat="1" ht="75" x14ac:dyDescent="0.25">
      <c r="A19" s="27" t="s">
        <v>17</v>
      </c>
      <c r="B19" s="27"/>
      <c r="C19" s="27" t="s">
        <v>156</v>
      </c>
      <c r="D19" s="28" t="s">
        <v>745</v>
      </c>
      <c r="E19" s="27" t="s">
        <v>180</v>
      </c>
      <c r="F19" s="27">
        <v>2017</v>
      </c>
      <c r="G19" s="27" t="s">
        <v>49</v>
      </c>
      <c r="H19" s="27" t="s">
        <v>27</v>
      </c>
      <c r="I19" s="28" t="s">
        <v>375</v>
      </c>
      <c r="J19" s="28"/>
      <c r="K19" s="28" t="s">
        <v>327</v>
      </c>
      <c r="L19" s="28"/>
      <c r="M19" s="28" t="s">
        <v>746</v>
      </c>
      <c r="N19" s="28"/>
      <c r="O19" s="28"/>
      <c r="P19" s="28"/>
    </row>
    <row r="20" spans="1:16" ht="30" x14ac:dyDescent="0.25">
      <c r="A20" s="25" t="s">
        <v>17</v>
      </c>
      <c r="B20" s="25" t="s">
        <v>120</v>
      </c>
      <c r="C20" s="26" t="s">
        <v>121</v>
      </c>
      <c r="D20" s="26" t="s">
        <v>328</v>
      </c>
      <c r="E20" s="25" t="s">
        <v>749</v>
      </c>
      <c r="F20" s="25">
        <v>2018</v>
      </c>
      <c r="G20" s="25" t="s">
        <v>23</v>
      </c>
      <c r="H20" s="25" t="s">
        <v>601</v>
      </c>
      <c r="I20" s="26" t="s">
        <v>122</v>
      </c>
      <c r="J20" s="26" t="s">
        <v>508</v>
      </c>
      <c r="K20" s="30" t="s">
        <v>468</v>
      </c>
      <c r="L20" s="31" t="s">
        <v>342</v>
      </c>
      <c r="M20" s="30" t="s">
        <v>747</v>
      </c>
      <c r="N20" s="26"/>
      <c r="O20" s="26"/>
      <c r="P20" s="26"/>
    </row>
    <row r="21" spans="1:16" ht="45" x14ac:dyDescent="0.25">
      <c r="A21" s="18" t="s">
        <v>17</v>
      </c>
      <c r="B21" s="18" t="s">
        <v>497</v>
      </c>
      <c r="C21" s="18" t="s">
        <v>133</v>
      </c>
      <c r="D21" s="10" t="s">
        <v>134</v>
      </c>
      <c r="E21" s="10" t="s">
        <v>675</v>
      </c>
      <c r="F21" s="18">
        <v>2014</v>
      </c>
      <c r="G21" s="18" t="s">
        <v>33</v>
      </c>
      <c r="H21" s="18" t="s">
        <v>601</v>
      </c>
      <c r="I21" s="10" t="s">
        <v>752</v>
      </c>
      <c r="J21" s="10" t="s">
        <v>349</v>
      </c>
      <c r="K21" s="10" t="s">
        <v>468</v>
      </c>
      <c r="M21" s="10" t="s">
        <v>751</v>
      </c>
    </row>
    <row r="22" spans="1:16" ht="30" x14ac:dyDescent="0.25">
      <c r="A22" s="18" t="s">
        <v>17</v>
      </c>
      <c r="C22" s="18" t="s">
        <v>144</v>
      </c>
      <c r="D22" s="10" t="s">
        <v>753</v>
      </c>
      <c r="E22" s="18" t="s">
        <v>793</v>
      </c>
      <c r="F22" s="18">
        <v>2016</v>
      </c>
      <c r="G22" s="18" t="s">
        <v>33</v>
      </c>
      <c r="H22" s="18" t="s">
        <v>601</v>
      </c>
      <c r="I22" s="10" t="s">
        <v>145</v>
      </c>
      <c r="K22" s="10" t="s">
        <v>146</v>
      </c>
      <c r="M22" s="10" t="s">
        <v>750</v>
      </c>
    </row>
    <row r="23" spans="1:16" ht="75" x14ac:dyDescent="0.25">
      <c r="A23" s="18" t="s">
        <v>17</v>
      </c>
      <c r="B23" s="18" t="s">
        <v>120</v>
      </c>
      <c r="C23" s="18" t="s">
        <v>150</v>
      </c>
      <c r="D23" s="10" t="s">
        <v>756</v>
      </c>
      <c r="E23" s="18" t="s">
        <v>754</v>
      </c>
      <c r="F23" s="18">
        <v>2017</v>
      </c>
      <c r="G23" s="18" t="s">
        <v>23</v>
      </c>
      <c r="H23" s="18" t="s">
        <v>601</v>
      </c>
      <c r="I23" s="10">
        <v>24</v>
      </c>
      <c r="J23" s="10" t="s">
        <v>509</v>
      </c>
      <c r="K23" s="10" t="s">
        <v>151</v>
      </c>
      <c r="M23" s="10" t="s">
        <v>755</v>
      </c>
    </row>
    <row r="24" spans="1:16" ht="60" x14ac:dyDescent="0.25">
      <c r="A24" s="18" t="s">
        <v>17</v>
      </c>
      <c r="C24" s="18" t="s">
        <v>154</v>
      </c>
      <c r="D24" s="10" t="s">
        <v>569</v>
      </c>
      <c r="E24" s="18" t="s">
        <v>760</v>
      </c>
      <c r="F24" s="18">
        <v>2017</v>
      </c>
      <c r="G24" s="18" t="s">
        <v>23</v>
      </c>
      <c r="H24" s="18" t="s">
        <v>601</v>
      </c>
      <c r="I24" s="10" t="s">
        <v>155</v>
      </c>
      <c r="L24" s="10" t="s">
        <v>512</v>
      </c>
      <c r="M24" s="10" t="s">
        <v>757</v>
      </c>
    </row>
    <row r="25" spans="1:16" s="29" customFormat="1" ht="75" x14ac:dyDescent="0.25">
      <c r="A25" s="27" t="s">
        <v>17</v>
      </c>
      <c r="B25" s="27"/>
      <c r="C25" s="27" t="s">
        <v>163</v>
      </c>
      <c r="D25" s="28" t="s">
        <v>761</v>
      </c>
      <c r="E25" s="10" t="s">
        <v>593</v>
      </c>
      <c r="F25" s="27">
        <v>2018</v>
      </c>
      <c r="G25" s="27" t="s">
        <v>33</v>
      </c>
      <c r="H25" s="27" t="s">
        <v>601</v>
      </c>
      <c r="I25" s="28" t="s">
        <v>164</v>
      </c>
      <c r="J25" s="28"/>
      <c r="K25" s="28" t="s">
        <v>759</v>
      </c>
      <c r="L25" s="28"/>
      <c r="M25" s="28" t="s">
        <v>758</v>
      </c>
      <c r="N25" s="28">
        <v>0.5</v>
      </c>
      <c r="O25" s="28"/>
      <c r="P25" s="32">
        <v>2.3E-2</v>
      </c>
    </row>
    <row r="26" spans="1:16" ht="45" x14ac:dyDescent="0.25">
      <c r="A26" s="18" t="s">
        <v>17</v>
      </c>
      <c r="C26" s="18" t="s">
        <v>764</v>
      </c>
      <c r="D26" s="10" t="s">
        <v>765</v>
      </c>
      <c r="E26" s="10" t="s">
        <v>623</v>
      </c>
      <c r="F26" s="18">
        <v>2017</v>
      </c>
      <c r="G26" s="18" t="s">
        <v>23</v>
      </c>
      <c r="H26" s="18" t="s">
        <v>601</v>
      </c>
      <c r="I26" s="10" t="s">
        <v>329</v>
      </c>
      <c r="J26" s="10" t="s">
        <v>510</v>
      </c>
      <c r="K26" s="10" t="s">
        <v>468</v>
      </c>
      <c r="M26" s="10" t="s">
        <v>762</v>
      </c>
    </row>
    <row r="27" spans="1:16" ht="75" x14ac:dyDescent="0.25">
      <c r="A27" s="18" t="s">
        <v>17</v>
      </c>
      <c r="C27" s="18" t="s">
        <v>173</v>
      </c>
      <c r="D27" s="10" t="s">
        <v>763</v>
      </c>
      <c r="E27" s="10" t="s">
        <v>600</v>
      </c>
      <c r="F27" s="18">
        <v>2018</v>
      </c>
      <c r="G27" s="18" t="s">
        <v>23</v>
      </c>
      <c r="H27" s="18" t="s">
        <v>601</v>
      </c>
      <c r="I27" s="10" t="s">
        <v>174</v>
      </c>
      <c r="J27" s="10" t="s">
        <v>768</v>
      </c>
      <c r="K27" s="10" t="s">
        <v>468</v>
      </c>
      <c r="L27" s="10" t="s">
        <v>767</v>
      </c>
      <c r="M27" s="10" t="s">
        <v>766</v>
      </c>
    </row>
    <row r="28" spans="1:16" ht="120" x14ac:dyDescent="0.25">
      <c r="A28" s="18" t="s">
        <v>17</v>
      </c>
      <c r="C28" s="18" t="s">
        <v>175</v>
      </c>
      <c r="D28" s="10" t="s">
        <v>769</v>
      </c>
      <c r="E28" s="10" t="s">
        <v>623</v>
      </c>
      <c r="F28" s="18">
        <v>2018</v>
      </c>
      <c r="G28" s="18" t="s">
        <v>23</v>
      </c>
      <c r="H28" s="18" t="s">
        <v>601</v>
      </c>
      <c r="I28" s="10" t="s">
        <v>176</v>
      </c>
      <c r="L28" s="10" t="s">
        <v>770</v>
      </c>
      <c r="M28" s="10" t="s">
        <v>771</v>
      </c>
      <c r="N28" s="10" t="s">
        <v>177</v>
      </c>
      <c r="O28" s="10" t="s">
        <v>178</v>
      </c>
      <c r="P28" s="10" t="s">
        <v>179</v>
      </c>
    </row>
    <row r="29" spans="1:16" ht="60" x14ac:dyDescent="0.25">
      <c r="A29" s="18" t="s">
        <v>17</v>
      </c>
      <c r="C29" s="18" t="s">
        <v>330</v>
      </c>
      <c r="D29" s="10" t="s">
        <v>350</v>
      </c>
      <c r="E29" s="10" t="s">
        <v>675</v>
      </c>
      <c r="F29" s="18">
        <v>2015</v>
      </c>
      <c r="G29" s="18" t="s">
        <v>23</v>
      </c>
      <c r="H29" s="18" t="s">
        <v>601</v>
      </c>
      <c r="I29" s="10" t="s">
        <v>181</v>
      </c>
      <c r="J29" s="10" t="s">
        <v>182</v>
      </c>
      <c r="L29" s="10" t="s">
        <v>183</v>
      </c>
      <c r="M29" s="10" t="s">
        <v>777</v>
      </c>
      <c r="N29" s="10" t="s">
        <v>775</v>
      </c>
      <c r="O29" s="10" t="s">
        <v>776</v>
      </c>
      <c r="P29" s="10" t="s">
        <v>184</v>
      </c>
    </row>
    <row r="30" spans="1:16" ht="30" x14ac:dyDescent="0.25">
      <c r="A30" s="18" t="s">
        <v>17</v>
      </c>
      <c r="C30" s="18" t="s">
        <v>167</v>
      </c>
      <c r="D30" s="10" t="s">
        <v>351</v>
      </c>
      <c r="E30" s="18" t="s">
        <v>779</v>
      </c>
      <c r="F30" s="18">
        <v>2019</v>
      </c>
      <c r="G30" s="18" t="s">
        <v>168</v>
      </c>
      <c r="H30" s="18" t="s">
        <v>748</v>
      </c>
      <c r="I30" s="10" t="s">
        <v>773</v>
      </c>
      <c r="M30" s="10" t="s">
        <v>169</v>
      </c>
      <c r="O30" s="10">
        <v>0.5</v>
      </c>
    </row>
    <row r="31" spans="1:16" ht="90" x14ac:dyDescent="0.25">
      <c r="A31" s="18" t="s">
        <v>17</v>
      </c>
      <c r="C31" s="18" t="s">
        <v>286</v>
      </c>
      <c r="D31" s="10" t="s">
        <v>778</v>
      </c>
      <c r="E31" s="18" t="s">
        <v>288</v>
      </c>
      <c r="F31" s="18">
        <v>2017</v>
      </c>
      <c r="G31" s="10" t="s">
        <v>95</v>
      </c>
      <c r="H31" s="18" t="s">
        <v>19</v>
      </c>
      <c r="I31" s="10" t="s">
        <v>289</v>
      </c>
      <c r="J31" s="18"/>
      <c r="K31" s="10" t="s">
        <v>285</v>
      </c>
      <c r="L31" s="10" t="s">
        <v>579</v>
      </c>
      <c r="M31" s="10" t="s">
        <v>781</v>
      </c>
      <c r="N31" s="18"/>
      <c r="O31" s="18"/>
      <c r="P31" s="18"/>
    </row>
    <row r="32" spans="1:16" ht="45" x14ac:dyDescent="0.25">
      <c r="A32" s="18" t="s">
        <v>17</v>
      </c>
      <c r="C32" s="18" t="s">
        <v>295</v>
      </c>
      <c r="D32" s="33" t="s">
        <v>784</v>
      </c>
      <c r="E32" s="18" t="s">
        <v>711</v>
      </c>
      <c r="F32" s="18">
        <v>2017</v>
      </c>
      <c r="G32" s="33" t="s">
        <v>138</v>
      </c>
      <c r="H32" s="18" t="s">
        <v>19</v>
      </c>
      <c r="I32" s="33" t="s">
        <v>296</v>
      </c>
      <c r="J32" s="10" t="s">
        <v>774</v>
      </c>
      <c r="L32" s="18"/>
      <c r="M32" s="10" t="s">
        <v>782</v>
      </c>
      <c r="N32" s="18" t="s">
        <v>297</v>
      </c>
      <c r="O32" s="18">
        <v>0.5</v>
      </c>
      <c r="P32" s="10" t="s">
        <v>298</v>
      </c>
    </row>
    <row r="33" spans="1:16" ht="105" x14ac:dyDescent="0.25">
      <c r="A33" s="18" t="s">
        <v>17</v>
      </c>
      <c r="C33" s="18" t="s">
        <v>303</v>
      </c>
      <c r="D33" s="33" t="s">
        <v>772</v>
      </c>
      <c r="E33" s="18" t="s">
        <v>780</v>
      </c>
      <c r="F33" s="18">
        <v>2019</v>
      </c>
      <c r="G33" s="33" t="s">
        <v>497</v>
      </c>
      <c r="H33" s="18" t="s">
        <v>19</v>
      </c>
      <c r="I33" s="33" t="s">
        <v>302</v>
      </c>
      <c r="L33" s="18"/>
      <c r="M33" s="10" t="s">
        <v>783</v>
      </c>
      <c r="N33" s="18"/>
      <c r="O33" s="18"/>
    </row>
    <row r="34" spans="1:16" ht="75" x14ac:dyDescent="0.25">
      <c r="A34" s="18" t="s">
        <v>17</v>
      </c>
      <c r="C34" s="18" t="s">
        <v>304</v>
      </c>
      <c r="D34" s="10" t="s">
        <v>785</v>
      </c>
      <c r="E34" s="18" t="s">
        <v>793</v>
      </c>
      <c r="F34" s="18">
        <v>2019</v>
      </c>
      <c r="G34" s="33" t="s">
        <v>305</v>
      </c>
      <c r="H34" s="18" t="s">
        <v>27</v>
      </c>
      <c r="I34" s="10" t="s">
        <v>306</v>
      </c>
      <c r="J34" s="10" t="s">
        <v>786</v>
      </c>
      <c r="M34" s="10" t="s">
        <v>791</v>
      </c>
    </row>
    <row r="35" spans="1:16" ht="167.25" customHeight="1" x14ac:dyDescent="0.25">
      <c r="A35" s="18" t="s">
        <v>17</v>
      </c>
      <c r="C35" s="18" t="s">
        <v>307</v>
      </c>
      <c r="D35" s="10" t="s">
        <v>788</v>
      </c>
      <c r="E35" s="10" t="s">
        <v>593</v>
      </c>
      <c r="F35" s="18">
        <v>2018</v>
      </c>
      <c r="G35" s="33" t="s">
        <v>138</v>
      </c>
      <c r="H35" s="18" t="s">
        <v>19</v>
      </c>
      <c r="I35" s="10" t="s">
        <v>308</v>
      </c>
      <c r="J35" s="10" t="s">
        <v>792</v>
      </c>
      <c r="L35" s="10" t="s">
        <v>580</v>
      </c>
      <c r="M35" s="10" t="s">
        <v>789</v>
      </c>
      <c r="N35" s="10">
        <v>16</v>
      </c>
      <c r="O35" s="10">
        <v>0.125</v>
      </c>
    </row>
    <row r="36" spans="1:16" ht="60" x14ac:dyDescent="0.25">
      <c r="A36" s="18" t="s">
        <v>17</v>
      </c>
      <c r="C36" s="18" t="s">
        <v>309</v>
      </c>
      <c r="D36" s="10" t="s">
        <v>790</v>
      </c>
      <c r="E36" s="10" t="s">
        <v>600</v>
      </c>
      <c r="F36" s="18">
        <v>2015</v>
      </c>
      <c r="G36" s="33" t="s">
        <v>18</v>
      </c>
      <c r="H36" s="18" t="s">
        <v>19</v>
      </c>
      <c r="I36" s="10" t="s">
        <v>310</v>
      </c>
      <c r="J36" s="10" t="s">
        <v>787</v>
      </c>
      <c r="L36" s="10" t="s">
        <v>352</v>
      </c>
      <c r="M36" s="10" t="s">
        <v>578</v>
      </c>
    </row>
    <row r="37" spans="1:16" ht="21" x14ac:dyDescent="0.25">
      <c r="A37" s="21" t="s">
        <v>185</v>
      </c>
    </row>
    <row r="38" spans="1:16" ht="75" x14ac:dyDescent="0.25">
      <c r="A38" s="18" t="s">
        <v>17</v>
      </c>
      <c r="B38" s="18" t="s">
        <v>477</v>
      </c>
      <c r="C38" s="10" t="s">
        <v>186</v>
      </c>
      <c r="D38" s="10" t="s">
        <v>826</v>
      </c>
      <c r="E38" s="10" t="s">
        <v>600</v>
      </c>
      <c r="F38" s="18">
        <v>2018</v>
      </c>
      <c r="G38" s="18" t="s">
        <v>33</v>
      </c>
      <c r="H38" s="18" t="s">
        <v>601</v>
      </c>
      <c r="I38" s="10" t="s">
        <v>187</v>
      </c>
      <c r="K38" s="10" t="s">
        <v>353</v>
      </c>
      <c r="L38" s="10" t="s">
        <v>511</v>
      </c>
      <c r="M38" s="10" t="s">
        <v>1042</v>
      </c>
      <c r="N38" s="18"/>
      <c r="O38" s="18"/>
      <c r="P38" s="18"/>
    </row>
  </sheetData>
  <autoFilter ref="A2:P2" xr:uid="{00000000-0009-0000-0000-000002000000}">
    <sortState xmlns:xlrd2="http://schemas.microsoft.com/office/spreadsheetml/2017/richdata2" ref="A3:P30">
      <sortCondition ref="H2"/>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
  <sheetViews>
    <sheetView zoomScale="69" zoomScaleNormal="69" workbookViewId="0">
      <pane ySplit="2" topLeftCell="A3" activePane="bottomLeft" state="frozen"/>
      <selection pane="bottomLeft" activeCell="J1" sqref="A1:XFD1048576"/>
    </sheetView>
  </sheetViews>
  <sheetFormatPr defaultColWidth="15.28515625" defaultRowHeight="15" x14ac:dyDescent="0.25"/>
  <cols>
    <col min="1" max="4" width="15.28515625" style="18"/>
    <col min="5" max="5" width="15.28515625" style="10"/>
    <col min="6" max="9" width="15.28515625" style="18"/>
    <col min="10" max="13" width="15.28515625" style="10"/>
    <col min="14" max="16384" width="15.28515625" style="18"/>
  </cols>
  <sheetData>
    <row r="1" spans="1:17" ht="34.5" customHeight="1" x14ac:dyDescent="0.25">
      <c r="A1" s="21" t="s">
        <v>504</v>
      </c>
      <c r="B1" s="34"/>
    </row>
    <row r="2" spans="1:17" s="13" customFormat="1" ht="30" x14ac:dyDescent="0.25">
      <c r="A2" s="13" t="s">
        <v>0</v>
      </c>
      <c r="B2" s="13" t="s">
        <v>1</v>
      </c>
      <c r="C2" s="13" t="s">
        <v>2</v>
      </c>
      <c r="D2" s="13" t="s">
        <v>3</v>
      </c>
      <c r="E2" s="13" t="s">
        <v>4</v>
      </c>
      <c r="F2" s="13" t="s">
        <v>5</v>
      </c>
      <c r="G2" s="13" t="s">
        <v>116</v>
      </c>
      <c r="H2" s="13" t="s">
        <v>7</v>
      </c>
      <c r="I2" s="13" t="s">
        <v>8</v>
      </c>
      <c r="J2" s="13" t="s">
        <v>9</v>
      </c>
      <c r="K2" s="13" t="s">
        <v>10</v>
      </c>
      <c r="L2" s="13" t="s">
        <v>11</v>
      </c>
      <c r="M2" s="13" t="s">
        <v>13</v>
      </c>
      <c r="N2" s="35" t="s">
        <v>14</v>
      </c>
      <c r="O2" s="13" t="s">
        <v>117</v>
      </c>
      <c r="P2" s="13" t="s">
        <v>118</v>
      </c>
      <c r="Q2" s="13" t="s">
        <v>188</v>
      </c>
    </row>
    <row r="3" spans="1:17" ht="180" x14ac:dyDescent="0.25">
      <c r="D3" s="18" t="s">
        <v>189</v>
      </c>
      <c r="E3" s="10" t="s">
        <v>396</v>
      </c>
      <c r="F3" s="18" t="s">
        <v>20</v>
      </c>
      <c r="G3" s="18">
        <v>2016</v>
      </c>
      <c r="H3" s="18" t="s">
        <v>161</v>
      </c>
      <c r="I3" s="18" t="s">
        <v>19</v>
      </c>
      <c r="J3" s="10" t="s">
        <v>190</v>
      </c>
      <c r="K3" s="10" t="s">
        <v>191</v>
      </c>
      <c r="L3" s="10" t="s">
        <v>192</v>
      </c>
      <c r="M3" s="10" t="s">
        <v>193</v>
      </c>
      <c r="O3" s="18" t="s">
        <v>194</v>
      </c>
      <c r="P3" s="18" t="s">
        <v>195</v>
      </c>
      <c r="Q3" s="36">
        <v>6.0000000000000001E-3</v>
      </c>
    </row>
    <row r="4" spans="1:17" ht="165" x14ac:dyDescent="0.25">
      <c r="D4" s="18" t="s">
        <v>189</v>
      </c>
      <c r="E4" s="10" t="s">
        <v>397</v>
      </c>
      <c r="F4" s="10" t="s">
        <v>675</v>
      </c>
      <c r="G4" s="18">
        <v>2016</v>
      </c>
      <c r="H4" s="18" t="s">
        <v>161</v>
      </c>
      <c r="I4" s="18" t="s">
        <v>19</v>
      </c>
      <c r="J4" s="10" t="s">
        <v>991</v>
      </c>
      <c r="K4" s="10" t="s">
        <v>794</v>
      </c>
      <c r="M4" s="10" t="s">
        <v>990</v>
      </c>
    </row>
    <row r="5" spans="1:17" ht="409.5" x14ac:dyDescent="0.25">
      <c r="D5" s="18" t="s">
        <v>196</v>
      </c>
      <c r="E5" s="10" t="s">
        <v>1043</v>
      </c>
      <c r="F5" s="10" t="s">
        <v>600</v>
      </c>
      <c r="G5" s="18">
        <v>2018</v>
      </c>
      <c r="H5" s="18" t="s">
        <v>23</v>
      </c>
      <c r="I5" s="18" t="s">
        <v>601</v>
      </c>
      <c r="J5" s="10" t="s">
        <v>197</v>
      </c>
      <c r="M5" s="10" t="s">
        <v>795</v>
      </c>
      <c r="N5" s="18" t="s">
        <v>260</v>
      </c>
      <c r="O5" s="18" t="s">
        <v>198</v>
      </c>
      <c r="P5" s="18" t="s">
        <v>198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3"/>
  <sheetViews>
    <sheetView zoomScale="70" zoomScaleNormal="70" zoomScaleSheetLayoutView="100" workbookViewId="0">
      <pane ySplit="2" topLeftCell="A3" activePane="bottomLeft" state="frozen"/>
      <selection pane="bottomLeft" activeCell="L1" sqref="A1:XFD1048576"/>
    </sheetView>
  </sheetViews>
  <sheetFormatPr defaultColWidth="9.140625" defaultRowHeight="15" x14ac:dyDescent="0.25"/>
  <cols>
    <col min="1" max="1" width="35.140625" style="18" bestFit="1" customWidth="1"/>
    <col min="2" max="2" width="11.5703125" style="18" bestFit="1" customWidth="1"/>
    <col min="3" max="3" width="8.140625" style="18" bestFit="1" customWidth="1"/>
    <col min="4" max="4" width="17.85546875" style="18" customWidth="1"/>
    <col min="5" max="5" width="37.85546875" style="10" customWidth="1"/>
    <col min="6" max="6" width="21" style="18" customWidth="1"/>
    <col min="7" max="7" width="9.140625" style="18"/>
    <col min="8" max="8" width="13.5703125" style="10" customWidth="1"/>
    <col min="9" max="9" width="14" style="18" customWidth="1"/>
    <col min="10" max="10" width="28.140625" style="10" customWidth="1"/>
    <col min="11" max="11" width="15.5703125" style="18" customWidth="1"/>
    <col min="12" max="12" width="31" style="18" bestFit="1" customWidth="1"/>
    <col min="13" max="13" width="19.5703125" style="10" customWidth="1"/>
    <col min="14" max="14" width="48.85546875" style="10" customWidth="1"/>
    <col min="15" max="15" width="18.140625" style="18" bestFit="1" customWidth="1"/>
    <col min="16" max="16" width="19.42578125" style="18" bestFit="1" customWidth="1"/>
    <col min="17" max="16384" width="9.140625" style="18"/>
  </cols>
  <sheetData>
    <row r="1" spans="1:16" ht="23.25" x14ac:dyDescent="0.25">
      <c r="A1" s="22" t="s">
        <v>320</v>
      </c>
      <c r="B1" s="37"/>
      <c r="C1" s="37"/>
      <c r="F1" s="21"/>
    </row>
    <row r="2" spans="1:16" s="13" customFormat="1" ht="42.75" customHeight="1" x14ac:dyDescent="0.25">
      <c r="A2" s="13" t="s">
        <v>0</v>
      </c>
      <c r="B2" s="13" t="s">
        <v>1</v>
      </c>
      <c r="C2" s="13" t="s">
        <v>2</v>
      </c>
      <c r="D2" s="13" t="s">
        <v>3</v>
      </c>
      <c r="E2" s="13" t="s">
        <v>4</v>
      </c>
      <c r="F2" s="13" t="s">
        <v>5</v>
      </c>
      <c r="G2" s="13" t="s">
        <v>6</v>
      </c>
      <c r="H2" s="13" t="s">
        <v>7</v>
      </c>
      <c r="I2" s="13" t="s">
        <v>8</v>
      </c>
      <c r="J2" s="13" t="s">
        <v>9</v>
      </c>
      <c r="K2" s="13" t="s">
        <v>10</v>
      </c>
      <c r="L2" s="13" t="s">
        <v>11</v>
      </c>
      <c r="M2" s="13" t="s">
        <v>12</v>
      </c>
      <c r="N2" s="13" t="s">
        <v>13</v>
      </c>
      <c r="O2" s="13" t="s">
        <v>117</v>
      </c>
      <c r="P2" s="13" t="s">
        <v>118</v>
      </c>
    </row>
    <row r="3" spans="1:16" ht="105" x14ac:dyDescent="0.25">
      <c r="A3" s="18" t="s">
        <v>108</v>
      </c>
      <c r="B3" s="18" t="s">
        <v>497</v>
      </c>
      <c r="D3" s="18" t="s">
        <v>152</v>
      </c>
      <c r="E3" s="10" t="s">
        <v>363</v>
      </c>
      <c r="F3" s="18" t="s">
        <v>697</v>
      </c>
      <c r="G3" s="18">
        <v>2017</v>
      </c>
      <c r="H3" s="10" t="s">
        <v>101</v>
      </c>
      <c r="I3" s="18" t="s">
        <v>27</v>
      </c>
      <c r="J3" s="10" t="s">
        <v>153</v>
      </c>
      <c r="K3" s="10" t="s">
        <v>1044</v>
      </c>
      <c r="L3" s="18" t="s">
        <v>468</v>
      </c>
      <c r="M3" s="10" t="s">
        <v>499</v>
      </c>
      <c r="N3" s="10" t="s">
        <v>797</v>
      </c>
      <c r="O3" s="10" t="s">
        <v>502</v>
      </c>
      <c r="P3" s="10" t="s">
        <v>502</v>
      </c>
    </row>
    <row r="4" spans="1:16" ht="87.75" customHeight="1" x14ac:dyDescent="0.25">
      <c r="A4" s="18" t="s">
        <v>108</v>
      </c>
      <c r="D4" s="18" t="s">
        <v>159</v>
      </c>
      <c r="E4" s="10" t="s">
        <v>719</v>
      </c>
      <c r="F4" s="18" t="s">
        <v>833</v>
      </c>
      <c r="G4" s="18">
        <v>2018</v>
      </c>
      <c r="H4" s="10" t="s">
        <v>161</v>
      </c>
      <c r="I4" s="18" t="s">
        <v>19</v>
      </c>
      <c r="J4" s="10" t="s">
        <v>199</v>
      </c>
      <c r="K4" s="10"/>
      <c r="L4" s="10"/>
      <c r="N4" s="10" t="s">
        <v>361</v>
      </c>
      <c r="O4" s="10"/>
      <c r="P4" s="10"/>
    </row>
    <row r="5" spans="1:16" ht="96" customHeight="1" x14ac:dyDescent="0.25">
      <c r="A5" s="18" t="s">
        <v>108</v>
      </c>
      <c r="D5" s="18" t="s">
        <v>163</v>
      </c>
      <c r="E5" s="10" t="s">
        <v>798</v>
      </c>
      <c r="F5" s="10" t="s">
        <v>593</v>
      </c>
      <c r="G5" s="18">
        <v>2018</v>
      </c>
      <c r="H5" s="10" t="s">
        <v>33</v>
      </c>
      <c r="I5" s="18" t="s">
        <v>601</v>
      </c>
      <c r="J5" s="10" t="s">
        <v>164</v>
      </c>
      <c r="K5" s="10"/>
      <c r="L5" s="10" t="s">
        <v>570</v>
      </c>
      <c r="N5" s="10" t="s">
        <v>799</v>
      </c>
      <c r="O5" s="10">
        <v>0.03</v>
      </c>
      <c r="P5" s="10"/>
    </row>
    <row r="6" spans="1:16" ht="60" x14ac:dyDescent="0.25">
      <c r="A6" s="18" t="s">
        <v>108</v>
      </c>
      <c r="D6" s="18" t="s">
        <v>165</v>
      </c>
      <c r="E6" s="10" t="s">
        <v>326</v>
      </c>
      <c r="F6" s="18" t="s">
        <v>711</v>
      </c>
      <c r="G6" s="18">
        <v>2018</v>
      </c>
      <c r="H6" s="10" t="s">
        <v>166</v>
      </c>
      <c r="I6" s="18" t="s">
        <v>27</v>
      </c>
      <c r="J6" s="10" t="s">
        <v>739</v>
      </c>
      <c r="K6" s="10"/>
      <c r="L6" s="10" t="s">
        <v>498</v>
      </c>
      <c r="N6" s="10" t="s">
        <v>800</v>
      </c>
      <c r="O6" s="10"/>
      <c r="P6" s="10"/>
    </row>
    <row r="7" spans="1:16" ht="65.25" customHeight="1" x14ac:dyDescent="0.25">
      <c r="A7" s="18" t="s">
        <v>108</v>
      </c>
      <c r="D7" s="18" t="s">
        <v>170</v>
      </c>
      <c r="E7" s="10" t="s">
        <v>571</v>
      </c>
      <c r="F7" s="18" t="s">
        <v>711</v>
      </c>
      <c r="G7" s="18">
        <v>2018</v>
      </c>
      <c r="H7" s="10" t="s">
        <v>544</v>
      </c>
      <c r="I7" s="18" t="s">
        <v>27</v>
      </c>
      <c r="J7" s="10" t="s">
        <v>171</v>
      </c>
      <c r="K7" s="10"/>
      <c r="L7" s="10"/>
      <c r="N7" s="10" t="s">
        <v>801</v>
      </c>
      <c r="O7" s="10"/>
      <c r="P7" s="10"/>
    </row>
    <row r="8" spans="1:16" s="10" customFormat="1" ht="114.75" customHeight="1" x14ac:dyDescent="0.25">
      <c r="A8" s="10" t="s">
        <v>108</v>
      </c>
      <c r="D8" s="10" t="s">
        <v>200</v>
      </c>
      <c r="E8" s="10" t="s">
        <v>802</v>
      </c>
      <c r="F8" s="10" t="s">
        <v>796</v>
      </c>
      <c r="G8" s="10">
        <v>2013</v>
      </c>
      <c r="H8" s="10" t="s">
        <v>115</v>
      </c>
      <c r="I8" s="10" t="s">
        <v>27</v>
      </c>
      <c r="J8" s="10" t="s">
        <v>201</v>
      </c>
      <c r="L8" s="10" t="s">
        <v>570</v>
      </c>
      <c r="M8" s="10" t="s">
        <v>202</v>
      </c>
      <c r="N8" s="10" t="s">
        <v>803</v>
      </c>
      <c r="O8" s="10" t="s">
        <v>203</v>
      </c>
      <c r="P8" s="10" t="s">
        <v>203</v>
      </c>
    </row>
    <row r="9" spans="1:16" ht="276" customHeight="1" x14ac:dyDescent="0.25">
      <c r="A9" s="18" t="s">
        <v>108</v>
      </c>
      <c r="D9" s="18" t="s">
        <v>114</v>
      </c>
      <c r="E9" s="10" t="s">
        <v>804</v>
      </c>
      <c r="F9" s="18" t="s">
        <v>697</v>
      </c>
      <c r="G9" s="18">
        <v>2019</v>
      </c>
      <c r="H9" s="10" t="s">
        <v>115</v>
      </c>
      <c r="I9" s="18" t="s">
        <v>27</v>
      </c>
      <c r="J9" s="10" t="s">
        <v>204</v>
      </c>
      <c r="N9" s="10" t="s">
        <v>805</v>
      </c>
    </row>
    <row r="10" spans="1:16" ht="150" customHeight="1" x14ac:dyDescent="0.25">
      <c r="A10" s="18" t="s">
        <v>108</v>
      </c>
      <c r="D10" s="18" t="s">
        <v>205</v>
      </c>
      <c r="E10" s="10" t="s">
        <v>206</v>
      </c>
      <c r="F10" s="18" t="s">
        <v>760</v>
      </c>
      <c r="G10" s="18">
        <v>2018</v>
      </c>
      <c r="H10" s="10" t="s">
        <v>33</v>
      </c>
      <c r="I10" s="18" t="s">
        <v>601</v>
      </c>
      <c r="J10" s="10" t="s">
        <v>207</v>
      </c>
      <c r="N10" s="10" t="s">
        <v>806</v>
      </c>
    </row>
    <row r="11" spans="1:16" ht="45" x14ac:dyDescent="0.25">
      <c r="A11" s="18" t="s">
        <v>108</v>
      </c>
      <c r="D11" s="18" t="s">
        <v>208</v>
      </c>
      <c r="E11" s="10" t="s">
        <v>808</v>
      </c>
      <c r="F11" s="18" t="s">
        <v>697</v>
      </c>
      <c r="G11" s="18">
        <v>2014</v>
      </c>
      <c r="H11" s="10" t="s">
        <v>26</v>
      </c>
      <c r="I11" s="18" t="s">
        <v>27</v>
      </c>
      <c r="J11" s="10" t="s">
        <v>209</v>
      </c>
      <c r="L11" s="10" t="s">
        <v>572</v>
      </c>
      <c r="N11" s="10" t="s">
        <v>807</v>
      </c>
    </row>
    <row r="12" spans="1:16" ht="75" x14ac:dyDescent="0.25">
      <c r="A12" s="18" t="s">
        <v>108</v>
      </c>
      <c r="D12" s="18" t="s">
        <v>283</v>
      </c>
      <c r="E12" s="10" t="s">
        <v>809</v>
      </c>
      <c r="F12" s="10" t="s">
        <v>591</v>
      </c>
      <c r="G12" s="18">
        <v>2015</v>
      </c>
      <c r="H12" s="10" t="s">
        <v>18</v>
      </c>
      <c r="I12" s="18" t="s">
        <v>19</v>
      </c>
      <c r="J12" s="10" t="s">
        <v>284</v>
      </c>
      <c r="L12" s="10" t="s">
        <v>285</v>
      </c>
      <c r="N12" s="10" t="s">
        <v>811</v>
      </c>
      <c r="O12" s="18" t="s">
        <v>810</v>
      </c>
      <c r="P12" s="18" t="s">
        <v>812</v>
      </c>
    </row>
    <row r="13" spans="1:16" ht="90" x14ac:dyDescent="0.25">
      <c r="A13" s="18" t="s">
        <v>108</v>
      </c>
      <c r="D13" s="18" t="s">
        <v>286</v>
      </c>
      <c r="E13" s="10" t="s">
        <v>287</v>
      </c>
      <c r="F13" s="18" t="s">
        <v>288</v>
      </c>
      <c r="G13" s="18">
        <v>2017</v>
      </c>
      <c r="H13" s="10" t="s">
        <v>95</v>
      </c>
      <c r="I13" s="18" t="s">
        <v>19</v>
      </c>
      <c r="J13" s="10" t="s">
        <v>289</v>
      </c>
      <c r="L13" s="10" t="s">
        <v>285</v>
      </c>
      <c r="M13" s="10" t="s">
        <v>813</v>
      </c>
      <c r="N13" s="10" t="s">
        <v>587</v>
      </c>
    </row>
    <row r="14" spans="1:16" ht="60" x14ac:dyDescent="0.25">
      <c r="A14" s="18" t="s">
        <v>108</v>
      </c>
      <c r="D14" s="18" t="s">
        <v>290</v>
      </c>
      <c r="E14" s="10" t="s">
        <v>398</v>
      </c>
      <c r="F14" s="10" t="s">
        <v>593</v>
      </c>
      <c r="G14" s="18">
        <v>2016</v>
      </c>
      <c r="H14" s="10" t="s">
        <v>138</v>
      </c>
      <c r="I14" s="18" t="s">
        <v>19</v>
      </c>
      <c r="J14" s="10" t="s">
        <v>291</v>
      </c>
      <c r="L14" s="10" t="s">
        <v>285</v>
      </c>
      <c r="M14" s="10" t="s">
        <v>292</v>
      </c>
      <c r="N14" s="10" t="s">
        <v>814</v>
      </c>
    </row>
    <row r="15" spans="1:16" ht="90" x14ac:dyDescent="0.25">
      <c r="A15" s="18" t="s">
        <v>293</v>
      </c>
      <c r="D15" s="18" t="s">
        <v>294</v>
      </c>
      <c r="E15" s="10" t="s">
        <v>815</v>
      </c>
      <c r="F15" s="18" t="s">
        <v>760</v>
      </c>
      <c r="G15" s="18">
        <v>2016</v>
      </c>
      <c r="H15" s="10" t="s">
        <v>33</v>
      </c>
      <c r="I15" s="18" t="s">
        <v>601</v>
      </c>
      <c r="J15" s="10" t="s">
        <v>816</v>
      </c>
      <c r="M15" s="10" t="s">
        <v>581</v>
      </c>
      <c r="N15" s="10" t="s">
        <v>817</v>
      </c>
    </row>
    <row r="16" spans="1:16" ht="45" x14ac:dyDescent="0.25">
      <c r="A16" s="18" t="s">
        <v>108</v>
      </c>
      <c r="D16" s="18" t="s">
        <v>295</v>
      </c>
      <c r="E16" s="33" t="s">
        <v>784</v>
      </c>
      <c r="F16" s="18" t="s">
        <v>711</v>
      </c>
      <c r="G16" s="18">
        <v>2017</v>
      </c>
      <c r="H16" s="33" t="s">
        <v>138</v>
      </c>
      <c r="I16" s="18" t="s">
        <v>19</v>
      </c>
      <c r="J16" s="33" t="s">
        <v>296</v>
      </c>
      <c r="K16" s="10" t="s">
        <v>774</v>
      </c>
      <c r="L16" s="10"/>
      <c r="M16" s="18"/>
      <c r="N16" s="10" t="s">
        <v>782</v>
      </c>
      <c r="O16" s="18">
        <v>0.125</v>
      </c>
      <c r="P16" s="18">
        <v>0.06</v>
      </c>
    </row>
    <row r="17" spans="1:16" ht="90" x14ac:dyDescent="0.25">
      <c r="A17" s="18" t="s">
        <v>108</v>
      </c>
      <c r="D17" s="18" t="s">
        <v>299</v>
      </c>
      <c r="E17" s="33" t="s">
        <v>503</v>
      </c>
      <c r="F17" s="10" t="s">
        <v>591</v>
      </c>
      <c r="G17" s="18">
        <v>2017</v>
      </c>
      <c r="H17" s="33" t="s">
        <v>138</v>
      </c>
      <c r="I17" s="18" t="s">
        <v>19</v>
      </c>
      <c r="J17" s="33" t="s">
        <v>818</v>
      </c>
      <c r="K17" s="10"/>
      <c r="L17" s="10"/>
      <c r="M17" s="10" t="s">
        <v>399</v>
      </c>
      <c r="N17" s="10" t="s">
        <v>300</v>
      </c>
    </row>
    <row r="18" spans="1:16" ht="75" x14ac:dyDescent="0.25">
      <c r="A18" s="18" t="s">
        <v>108</v>
      </c>
      <c r="D18" s="18" t="s">
        <v>301</v>
      </c>
      <c r="E18" s="33" t="s">
        <v>821</v>
      </c>
      <c r="F18" s="18" t="s">
        <v>623</v>
      </c>
      <c r="G18" s="18">
        <v>2019</v>
      </c>
      <c r="H18" s="33" t="s">
        <v>138</v>
      </c>
      <c r="I18" s="18" t="s">
        <v>19</v>
      </c>
      <c r="J18" s="33" t="s">
        <v>819</v>
      </c>
      <c r="K18" s="10"/>
      <c r="L18" s="10"/>
      <c r="M18" s="10" t="s">
        <v>500</v>
      </c>
      <c r="N18" s="10" t="s">
        <v>820</v>
      </c>
    </row>
    <row r="19" spans="1:16" ht="120" x14ac:dyDescent="0.25">
      <c r="A19" s="18" t="s">
        <v>108</v>
      </c>
      <c r="D19" s="10" t="s">
        <v>303</v>
      </c>
      <c r="E19" s="33" t="s">
        <v>772</v>
      </c>
      <c r="F19" s="18" t="s">
        <v>780</v>
      </c>
      <c r="G19" s="18">
        <v>2019</v>
      </c>
      <c r="H19" s="33"/>
      <c r="I19" s="18" t="s">
        <v>19</v>
      </c>
      <c r="J19" s="33" t="s">
        <v>302</v>
      </c>
      <c r="K19" s="10"/>
      <c r="L19" s="10"/>
      <c r="M19" s="18"/>
      <c r="N19" s="10" t="s">
        <v>783</v>
      </c>
    </row>
    <row r="20" spans="1:16" ht="75" x14ac:dyDescent="0.25">
      <c r="A20" s="18" t="s">
        <v>108</v>
      </c>
      <c r="D20" s="18" t="s">
        <v>304</v>
      </c>
      <c r="E20" s="10" t="s">
        <v>823</v>
      </c>
      <c r="F20" s="18" t="s">
        <v>793</v>
      </c>
      <c r="G20" s="18">
        <v>2019</v>
      </c>
      <c r="H20" s="33" t="s">
        <v>305</v>
      </c>
      <c r="I20" s="18" t="s">
        <v>27</v>
      </c>
      <c r="J20" s="10" t="s">
        <v>306</v>
      </c>
      <c r="K20" s="10" t="s">
        <v>786</v>
      </c>
      <c r="L20" s="10"/>
      <c r="N20" s="10" t="s">
        <v>822</v>
      </c>
      <c r="O20" s="10"/>
      <c r="P20" s="10"/>
    </row>
    <row r="21" spans="1:16" ht="165" x14ac:dyDescent="0.25">
      <c r="A21" s="18" t="s">
        <v>108</v>
      </c>
      <c r="D21" s="18" t="s">
        <v>307</v>
      </c>
      <c r="E21" s="10" t="s">
        <v>824</v>
      </c>
      <c r="F21" s="10" t="s">
        <v>593</v>
      </c>
      <c r="G21" s="18">
        <v>2018</v>
      </c>
      <c r="H21" s="33" t="s">
        <v>138</v>
      </c>
      <c r="I21" s="18" t="s">
        <v>19</v>
      </c>
      <c r="J21" s="10" t="s">
        <v>308</v>
      </c>
      <c r="K21" s="10" t="s">
        <v>792</v>
      </c>
      <c r="L21" s="10"/>
      <c r="M21" s="10" t="s">
        <v>832</v>
      </c>
      <c r="N21" s="10" t="s">
        <v>825</v>
      </c>
      <c r="O21" s="10">
        <v>0.125</v>
      </c>
      <c r="P21" s="10">
        <v>0.03</v>
      </c>
    </row>
    <row r="22" spans="1:16" ht="75" x14ac:dyDescent="0.25">
      <c r="A22" s="18" t="s">
        <v>42</v>
      </c>
      <c r="C22" s="18" t="s">
        <v>477</v>
      </c>
      <c r="D22" s="10" t="s">
        <v>186</v>
      </c>
      <c r="E22" s="10" t="s">
        <v>826</v>
      </c>
      <c r="F22" s="10" t="s">
        <v>600</v>
      </c>
      <c r="G22" s="18">
        <v>2018</v>
      </c>
      <c r="H22" s="18" t="s">
        <v>33</v>
      </c>
      <c r="I22" s="18" t="s">
        <v>601</v>
      </c>
      <c r="J22" s="10" t="s">
        <v>187</v>
      </c>
      <c r="K22" s="10"/>
      <c r="L22" s="10" t="s">
        <v>827</v>
      </c>
      <c r="M22" s="10" t="s">
        <v>511</v>
      </c>
      <c r="N22" s="10" t="s">
        <v>828</v>
      </c>
    </row>
    <row r="23" spans="1:16" ht="75" x14ac:dyDescent="0.25">
      <c r="A23" s="18" t="s">
        <v>42</v>
      </c>
      <c r="C23" s="18" t="s">
        <v>477</v>
      </c>
      <c r="D23" s="18" t="s">
        <v>830</v>
      </c>
      <c r="E23" s="10" t="s">
        <v>829</v>
      </c>
      <c r="F23" s="10" t="s">
        <v>675</v>
      </c>
      <c r="G23" s="18">
        <v>2017</v>
      </c>
      <c r="H23" s="10" t="s">
        <v>23</v>
      </c>
      <c r="I23" s="18" t="s">
        <v>601</v>
      </c>
      <c r="J23" s="10" t="s">
        <v>210</v>
      </c>
      <c r="L23" s="18" t="s">
        <v>501</v>
      </c>
      <c r="M23" s="10" t="s">
        <v>511</v>
      </c>
      <c r="N23" s="10" t="s">
        <v>831</v>
      </c>
    </row>
  </sheetData>
  <autoFilter ref="A2:P2" xr:uid="{00000000-0009-0000-0000-00000400000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7"/>
  <sheetViews>
    <sheetView zoomScale="91" zoomScaleNormal="91" workbookViewId="0">
      <pane ySplit="2" topLeftCell="A3" activePane="bottomLeft" state="frozen"/>
      <selection pane="bottomLeft" activeCell="K11" sqref="K11"/>
    </sheetView>
  </sheetViews>
  <sheetFormatPr defaultColWidth="9.140625" defaultRowHeight="15" x14ac:dyDescent="0.25"/>
  <cols>
    <col min="1" max="1" width="17.42578125" style="1" customWidth="1"/>
    <col min="2" max="2" width="15.42578125" style="1" bestFit="1" customWidth="1"/>
    <col min="3" max="3" width="49.85546875" style="1" customWidth="1"/>
    <col min="4" max="4" width="18.5703125" style="1" bestFit="1" customWidth="1"/>
    <col min="5" max="5" width="9.140625" style="1"/>
    <col min="6" max="6" width="10.5703125" style="1" customWidth="1"/>
    <col min="7" max="7" width="13.85546875" style="1" bestFit="1" customWidth="1"/>
    <col min="8" max="8" width="16.5703125" style="1" customWidth="1"/>
    <col min="9" max="9" width="21.85546875" style="2" customWidth="1"/>
    <col min="10" max="10" width="15.42578125" style="1" customWidth="1"/>
    <col min="11" max="11" width="50.5703125" style="2" customWidth="1"/>
    <col min="12" max="12" width="14" style="1" bestFit="1" customWidth="1"/>
    <col min="13" max="13" width="14" style="1" customWidth="1"/>
    <col min="14" max="16384" width="9.140625" style="1"/>
  </cols>
  <sheetData>
    <row r="1" spans="1:13" ht="23.25" x14ac:dyDescent="0.25">
      <c r="A1" s="5" t="s">
        <v>319</v>
      </c>
      <c r="C1" s="6"/>
    </row>
    <row r="2" spans="1:13" s="3" customFormat="1" ht="36" customHeight="1" x14ac:dyDescent="0.25">
      <c r="A2" s="3" t="s">
        <v>0</v>
      </c>
      <c r="B2" s="3" t="s">
        <v>3</v>
      </c>
      <c r="C2" s="3" t="s">
        <v>4</v>
      </c>
      <c r="D2" s="3" t="s">
        <v>5</v>
      </c>
      <c r="E2" s="3" t="s">
        <v>6</v>
      </c>
      <c r="F2" s="3" t="s">
        <v>7</v>
      </c>
      <c r="G2" s="3" t="s">
        <v>8</v>
      </c>
      <c r="H2" s="3" t="s">
        <v>9</v>
      </c>
      <c r="I2" s="3" t="s">
        <v>10</v>
      </c>
      <c r="J2" s="3" t="s">
        <v>12</v>
      </c>
      <c r="K2" s="3" t="s">
        <v>13</v>
      </c>
      <c r="L2" s="3" t="s">
        <v>117</v>
      </c>
      <c r="M2" s="3" t="s">
        <v>118</v>
      </c>
    </row>
    <row r="3" spans="1:13" ht="45" x14ac:dyDescent="0.25">
      <c r="A3" s="1" t="s">
        <v>30</v>
      </c>
      <c r="B3" s="1" t="s">
        <v>156</v>
      </c>
      <c r="C3" s="2" t="s">
        <v>731</v>
      </c>
      <c r="D3" s="1" t="s">
        <v>711</v>
      </c>
      <c r="E3" s="1">
        <v>2017</v>
      </c>
      <c r="F3" s="1">
        <v>24</v>
      </c>
      <c r="G3" s="1" t="s">
        <v>27</v>
      </c>
      <c r="H3" s="2" t="s">
        <v>157</v>
      </c>
      <c r="I3" s="2" t="s">
        <v>835</v>
      </c>
      <c r="J3" s="2"/>
      <c r="K3" s="2" t="s">
        <v>400</v>
      </c>
      <c r="L3" s="2"/>
      <c r="M3" s="2"/>
    </row>
    <row r="4" spans="1:13" ht="60" x14ac:dyDescent="0.25">
      <c r="A4" s="1" t="s">
        <v>30</v>
      </c>
      <c r="B4" s="1" t="s">
        <v>159</v>
      </c>
      <c r="C4" s="2" t="s">
        <v>719</v>
      </c>
      <c r="D4" s="1" t="s">
        <v>833</v>
      </c>
      <c r="E4" s="1">
        <v>2018</v>
      </c>
      <c r="F4" s="1" t="s">
        <v>161</v>
      </c>
      <c r="G4" s="1" t="s">
        <v>19</v>
      </c>
      <c r="H4" s="2" t="s">
        <v>162</v>
      </c>
      <c r="J4" s="2"/>
      <c r="K4" s="2" t="s">
        <v>368</v>
      </c>
      <c r="L4" s="2"/>
      <c r="M4" s="2"/>
    </row>
    <row r="5" spans="1:13" ht="80.25" customHeight="1" x14ac:dyDescent="0.25">
      <c r="A5" s="1" t="s">
        <v>30</v>
      </c>
      <c r="B5" s="1" t="s">
        <v>163</v>
      </c>
      <c r="C5" s="2" t="s">
        <v>840</v>
      </c>
      <c r="D5" s="2" t="s">
        <v>593</v>
      </c>
      <c r="E5" s="1">
        <v>2018</v>
      </c>
      <c r="F5" s="1" t="s">
        <v>33</v>
      </c>
      <c r="G5" s="1" t="s">
        <v>601</v>
      </c>
      <c r="H5" s="2" t="s">
        <v>164</v>
      </c>
      <c r="J5" s="2"/>
      <c r="K5" s="2" t="s">
        <v>841</v>
      </c>
      <c r="L5" s="2">
        <v>0.03</v>
      </c>
      <c r="M5" s="2"/>
    </row>
    <row r="6" spans="1:13" ht="57.75" customHeight="1" x14ac:dyDescent="0.25">
      <c r="A6" s="1" t="s">
        <v>30</v>
      </c>
      <c r="B6" s="1" t="s">
        <v>165</v>
      </c>
      <c r="C6" s="2" t="s">
        <v>326</v>
      </c>
      <c r="D6" s="1" t="s">
        <v>711</v>
      </c>
      <c r="E6" s="1">
        <v>2018</v>
      </c>
      <c r="F6" s="1" t="s">
        <v>166</v>
      </c>
      <c r="G6" s="1" t="s">
        <v>27</v>
      </c>
      <c r="H6" s="2" t="s">
        <v>739</v>
      </c>
      <c r="J6" s="2"/>
      <c r="K6" s="2" t="s">
        <v>842</v>
      </c>
      <c r="L6" s="2">
        <v>6.4000000000000001E-2</v>
      </c>
      <c r="M6" s="2">
        <v>1.6E-2</v>
      </c>
    </row>
    <row r="7" spans="1:13" ht="43.5" customHeight="1" x14ac:dyDescent="0.25">
      <c r="A7" s="1" t="s">
        <v>30</v>
      </c>
      <c r="B7" s="1" t="s">
        <v>170</v>
      </c>
      <c r="C7" s="2" t="s">
        <v>571</v>
      </c>
      <c r="D7" s="1" t="s">
        <v>711</v>
      </c>
      <c r="E7" s="1">
        <v>2018</v>
      </c>
      <c r="F7" s="1">
        <v>25</v>
      </c>
      <c r="G7" s="1" t="s">
        <v>27</v>
      </c>
      <c r="H7" s="2" t="s">
        <v>171</v>
      </c>
      <c r="J7" s="2"/>
      <c r="K7" s="7" t="s">
        <v>985</v>
      </c>
      <c r="L7" s="2"/>
      <c r="M7" s="2"/>
    </row>
    <row r="8" spans="1:13" s="4" customFormat="1" ht="45" x14ac:dyDescent="0.25">
      <c r="A8" s="4" t="s">
        <v>30</v>
      </c>
      <c r="B8" s="4" t="s">
        <v>211</v>
      </c>
      <c r="C8" s="8" t="s">
        <v>844</v>
      </c>
      <c r="D8" s="4" t="s">
        <v>834</v>
      </c>
      <c r="E8" s="4">
        <v>2017</v>
      </c>
      <c r="F8" s="4" t="s">
        <v>115</v>
      </c>
      <c r="G8" s="4" t="s">
        <v>27</v>
      </c>
      <c r="H8" s="8" t="s">
        <v>212</v>
      </c>
      <c r="I8" s="8" t="s">
        <v>120</v>
      </c>
      <c r="K8" s="8" t="s">
        <v>843</v>
      </c>
    </row>
    <row r="9" spans="1:13" ht="75" x14ac:dyDescent="0.25">
      <c r="A9" s="1" t="s">
        <v>30</v>
      </c>
      <c r="B9" s="1" t="s">
        <v>213</v>
      </c>
      <c r="C9" s="2" t="s">
        <v>836</v>
      </c>
      <c r="D9" s="2" t="s">
        <v>600</v>
      </c>
      <c r="E9" s="1">
        <v>2013</v>
      </c>
      <c r="F9" s="1" t="s">
        <v>23</v>
      </c>
      <c r="G9" s="1" t="s">
        <v>601</v>
      </c>
      <c r="H9" s="2" t="s">
        <v>845</v>
      </c>
      <c r="I9" s="2" t="s">
        <v>496</v>
      </c>
      <c r="K9" s="2" t="s">
        <v>846</v>
      </c>
    </row>
    <row r="10" spans="1:13" s="4" customFormat="1" ht="75" x14ac:dyDescent="0.25">
      <c r="A10" s="4" t="s">
        <v>30</v>
      </c>
      <c r="B10" s="4" t="s">
        <v>200</v>
      </c>
      <c r="C10" s="8" t="s">
        <v>802</v>
      </c>
      <c r="D10" s="2" t="s">
        <v>796</v>
      </c>
      <c r="E10" s="4">
        <v>2013</v>
      </c>
      <c r="F10" s="4" t="s">
        <v>115</v>
      </c>
      <c r="G10" s="4" t="s">
        <v>27</v>
      </c>
      <c r="H10" s="8" t="s">
        <v>214</v>
      </c>
      <c r="I10" s="8"/>
      <c r="J10" s="8" t="s">
        <v>202</v>
      </c>
      <c r="K10" s="8" t="s">
        <v>847</v>
      </c>
      <c r="L10" s="8" t="s">
        <v>215</v>
      </c>
      <c r="M10" s="8" t="s">
        <v>216</v>
      </c>
    </row>
    <row r="11" spans="1:13" ht="45" x14ac:dyDescent="0.25">
      <c r="A11" s="1" t="s">
        <v>30</v>
      </c>
      <c r="B11" s="1" t="s">
        <v>217</v>
      </c>
      <c r="C11" s="2" t="s">
        <v>848</v>
      </c>
      <c r="D11" s="1" t="s">
        <v>780</v>
      </c>
      <c r="E11" s="1">
        <v>2013</v>
      </c>
      <c r="F11" s="1" t="s">
        <v>849</v>
      </c>
    </row>
    <row r="12" spans="1:13" s="2" customFormat="1" ht="132.75" customHeight="1" x14ac:dyDescent="0.25">
      <c r="A12" s="2" t="s">
        <v>30</v>
      </c>
      <c r="B12" s="2" t="s">
        <v>218</v>
      </c>
      <c r="C12" s="2" t="s">
        <v>401</v>
      </c>
      <c r="D12" s="2" t="s">
        <v>796</v>
      </c>
      <c r="E12" s="2">
        <v>2014</v>
      </c>
      <c r="F12" s="2" t="s">
        <v>23</v>
      </c>
      <c r="G12" s="2" t="s">
        <v>601</v>
      </c>
      <c r="H12" s="2" t="s">
        <v>839</v>
      </c>
      <c r="I12" s="2" t="s">
        <v>573</v>
      </c>
      <c r="K12" s="2" t="s">
        <v>850</v>
      </c>
    </row>
    <row r="13" spans="1:13" ht="75" x14ac:dyDescent="0.25">
      <c r="A13" s="1" t="s">
        <v>30</v>
      </c>
      <c r="B13" s="1" t="s">
        <v>283</v>
      </c>
      <c r="C13" s="2" t="s">
        <v>851</v>
      </c>
      <c r="D13" s="2" t="s">
        <v>591</v>
      </c>
      <c r="E13" s="1">
        <v>2015</v>
      </c>
      <c r="F13" s="2" t="s">
        <v>18</v>
      </c>
      <c r="G13" s="1" t="s">
        <v>19</v>
      </c>
      <c r="H13" s="2" t="s">
        <v>838</v>
      </c>
      <c r="I13" s="1"/>
      <c r="K13" s="2" t="s">
        <v>852</v>
      </c>
      <c r="L13" s="1" t="s">
        <v>494</v>
      </c>
      <c r="M13" s="1" t="s">
        <v>495</v>
      </c>
    </row>
    <row r="14" spans="1:13" ht="90" x14ac:dyDescent="0.25">
      <c r="A14" s="1" t="s">
        <v>293</v>
      </c>
      <c r="B14" s="1" t="s">
        <v>294</v>
      </c>
      <c r="C14" s="7" t="s">
        <v>815</v>
      </c>
      <c r="D14" s="1" t="s">
        <v>760</v>
      </c>
      <c r="E14" s="1">
        <v>2016</v>
      </c>
      <c r="F14" s="2" t="s">
        <v>33</v>
      </c>
      <c r="G14" s="1" t="s">
        <v>601</v>
      </c>
      <c r="H14" s="2" t="s">
        <v>816</v>
      </c>
      <c r="I14" s="1"/>
      <c r="J14" s="2" t="s">
        <v>581</v>
      </c>
      <c r="K14" s="2" t="s">
        <v>853</v>
      </c>
      <c r="L14" s="1">
        <v>0.03</v>
      </c>
      <c r="M14" s="1">
        <v>0.06</v>
      </c>
    </row>
    <row r="15" spans="1:13" ht="45" x14ac:dyDescent="0.25">
      <c r="A15" s="1" t="s">
        <v>30</v>
      </c>
      <c r="B15" s="1" t="s">
        <v>295</v>
      </c>
      <c r="C15" s="9" t="s">
        <v>784</v>
      </c>
      <c r="D15" s="1" t="s">
        <v>711</v>
      </c>
      <c r="E15" s="1">
        <v>2017</v>
      </c>
      <c r="F15" s="9" t="s">
        <v>138</v>
      </c>
      <c r="G15" s="1" t="s">
        <v>19</v>
      </c>
      <c r="H15" s="9" t="s">
        <v>296</v>
      </c>
      <c r="I15" s="2" t="s">
        <v>774</v>
      </c>
      <c r="K15" s="2" t="s">
        <v>854</v>
      </c>
    </row>
    <row r="16" spans="1:13" ht="165" x14ac:dyDescent="0.25">
      <c r="A16" s="1" t="s">
        <v>30</v>
      </c>
      <c r="B16" s="1" t="s">
        <v>307</v>
      </c>
      <c r="C16" s="2" t="s">
        <v>837</v>
      </c>
      <c r="D16" s="2" t="s">
        <v>593</v>
      </c>
      <c r="E16" s="1">
        <v>2018</v>
      </c>
      <c r="F16" s="9" t="s">
        <v>138</v>
      </c>
      <c r="G16" s="1" t="s">
        <v>19</v>
      </c>
      <c r="H16" s="2" t="s">
        <v>308</v>
      </c>
      <c r="I16" s="2" t="s">
        <v>792</v>
      </c>
      <c r="J16" s="2" t="s">
        <v>586</v>
      </c>
      <c r="K16" s="2" t="s">
        <v>855</v>
      </c>
      <c r="L16" s="2">
        <v>0.25</v>
      </c>
      <c r="M16" s="2">
        <v>0.05</v>
      </c>
    </row>
    <row r="17" spans="1:13" ht="75.599999999999994" customHeight="1" x14ac:dyDescent="0.25">
      <c r="A17" s="1" t="s">
        <v>30</v>
      </c>
      <c r="B17" s="1" t="s">
        <v>309</v>
      </c>
      <c r="C17" s="2" t="s">
        <v>331</v>
      </c>
      <c r="D17" s="2" t="s">
        <v>600</v>
      </c>
      <c r="E17" s="1">
        <v>2015</v>
      </c>
      <c r="F17" s="9" t="s">
        <v>18</v>
      </c>
      <c r="G17" s="1" t="s">
        <v>19</v>
      </c>
      <c r="H17" s="2" t="s">
        <v>310</v>
      </c>
      <c r="I17" s="2" t="s">
        <v>787</v>
      </c>
      <c r="J17" s="2" t="s">
        <v>352</v>
      </c>
      <c r="K17" s="2" t="s">
        <v>856</v>
      </c>
      <c r="L17" s="2"/>
      <c r="M17" s="2"/>
    </row>
  </sheetData>
  <autoFilter ref="A2:M2" xr:uid="{00000000-0009-0000-0000-00000500000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4"/>
  <sheetViews>
    <sheetView topLeftCell="D1" zoomScale="60" zoomScaleNormal="60" workbookViewId="0">
      <pane ySplit="2" topLeftCell="A3" activePane="bottomLeft" state="frozen"/>
      <selection pane="bottomLeft" sqref="A1:XFD1048576"/>
    </sheetView>
  </sheetViews>
  <sheetFormatPr defaultColWidth="9.140625" defaultRowHeight="15" x14ac:dyDescent="0.25"/>
  <cols>
    <col min="1" max="1" width="14.42578125" style="18" customWidth="1"/>
    <col min="2" max="3" width="15.5703125" style="18" bestFit="1" customWidth="1"/>
    <col min="4" max="4" width="14.5703125" style="10" customWidth="1"/>
    <col min="5" max="5" width="51.5703125" style="10" customWidth="1"/>
    <col min="6" max="6" width="23.140625" style="18" bestFit="1" customWidth="1"/>
    <col min="7" max="7" width="8.42578125" style="18" bestFit="1" customWidth="1"/>
    <col min="8" max="8" width="16.85546875" style="18" bestFit="1" customWidth="1"/>
    <col min="9" max="9" width="15.42578125" style="18" bestFit="1" customWidth="1"/>
    <col min="10" max="10" width="17.140625" style="10" customWidth="1"/>
    <col min="11" max="11" width="20" style="10" customWidth="1"/>
    <col min="12" max="12" width="19.42578125" style="10" customWidth="1"/>
    <col min="13" max="13" width="22.42578125" style="10" customWidth="1"/>
    <col min="14" max="14" width="56.42578125" style="10" customWidth="1"/>
    <col min="15" max="15" width="14.5703125" style="10" bestFit="1" customWidth="1"/>
    <col min="16" max="16" width="17" style="18" customWidth="1"/>
    <col min="17" max="16384" width="9.140625" style="18"/>
  </cols>
  <sheetData>
    <row r="1" spans="1:16" ht="26.25" x14ac:dyDescent="0.25">
      <c r="A1" s="21" t="s">
        <v>318</v>
      </c>
      <c r="B1" s="19"/>
    </row>
    <row r="2" spans="1:16" s="13" customFormat="1" ht="49.5" customHeight="1" x14ac:dyDescent="0.25">
      <c r="A2" s="13" t="s">
        <v>0</v>
      </c>
      <c r="B2" s="13" t="s">
        <v>1</v>
      </c>
      <c r="C2" s="13" t="s">
        <v>321</v>
      </c>
      <c r="D2" s="13" t="s">
        <v>3</v>
      </c>
      <c r="E2" s="13" t="s">
        <v>4</v>
      </c>
      <c r="F2" s="13" t="s">
        <v>5</v>
      </c>
      <c r="G2" s="13" t="s">
        <v>6</v>
      </c>
      <c r="H2" s="13" t="s">
        <v>7</v>
      </c>
      <c r="I2" s="13" t="s">
        <v>8</v>
      </c>
      <c r="J2" s="13" t="s">
        <v>9</v>
      </c>
      <c r="K2" s="13" t="s">
        <v>10</v>
      </c>
      <c r="L2" s="13" t="s">
        <v>11</v>
      </c>
      <c r="M2" s="13" t="s">
        <v>12</v>
      </c>
      <c r="N2" s="13" t="s">
        <v>13</v>
      </c>
      <c r="O2" s="13" t="s">
        <v>14</v>
      </c>
      <c r="P2" s="13" t="s">
        <v>15</v>
      </c>
    </row>
    <row r="3" spans="1:16" ht="51.75" customHeight="1" x14ac:dyDescent="0.25">
      <c r="A3" s="18" t="s">
        <v>373</v>
      </c>
      <c r="C3" s="18" t="s">
        <v>476</v>
      </c>
      <c r="D3" s="10" t="s">
        <v>170</v>
      </c>
      <c r="E3" s="10" t="s">
        <v>571</v>
      </c>
      <c r="F3" s="18" t="s">
        <v>711</v>
      </c>
      <c r="G3" s="18">
        <v>2018</v>
      </c>
      <c r="H3" s="18">
        <v>25</v>
      </c>
      <c r="I3" s="18" t="s">
        <v>27</v>
      </c>
      <c r="J3" s="10" t="s">
        <v>171</v>
      </c>
      <c r="N3" s="10" t="s">
        <v>493</v>
      </c>
    </row>
    <row r="4" spans="1:16" ht="90.6" customHeight="1" x14ac:dyDescent="0.25">
      <c r="C4" s="18" t="s">
        <v>477</v>
      </c>
      <c r="D4" s="10" t="s">
        <v>219</v>
      </c>
      <c r="E4" s="10" t="s">
        <v>402</v>
      </c>
      <c r="F4" s="18" t="s">
        <v>220</v>
      </c>
      <c r="G4" s="18">
        <v>2017</v>
      </c>
      <c r="H4" s="18" t="s">
        <v>23</v>
      </c>
      <c r="I4" s="18" t="s">
        <v>601</v>
      </c>
      <c r="J4" s="10" t="s">
        <v>869</v>
      </c>
      <c r="K4" s="10" t="s">
        <v>221</v>
      </c>
      <c r="L4" s="10" t="s">
        <v>868</v>
      </c>
      <c r="N4" s="10" t="s">
        <v>865</v>
      </c>
      <c r="O4" s="10" t="s">
        <v>867</v>
      </c>
    </row>
    <row r="5" spans="1:16" ht="52.5" customHeight="1" x14ac:dyDescent="0.25">
      <c r="C5" s="18" t="s">
        <v>477</v>
      </c>
      <c r="D5" s="10" t="s">
        <v>219</v>
      </c>
      <c r="E5" s="10" t="s">
        <v>870</v>
      </c>
      <c r="F5" s="18" t="s">
        <v>220</v>
      </c>
      <c r="G5" s="18">
        <v>2017</v>
      </c>
      <c r="H5" s="18" t="s">
        <v>23</v>
      </c>
      <c r="I5" s="18" t="s">
        <v>601</v>
      </c>
      <c r="N5" s="10" t="s">
        <v>465</v>
      </c>
    </row>
    <row r="6" spans="1:16" ht="60" x14ac:dyDescent="0.25">
      <c r="A6" s="18" t="s">
        <v>373</v>
      </c>
      <c r="C6" s="18" t="s">
        <v>476</v>
      </c>
      <c r="D6" s="10" t="s">
        <v>222</v>
      </c>
      <c r="E6" s="10" t="s">
        <v>872</v>
      </c>
      <c r="F6" s="10" t="s">
        <v>600</v>
      </c>
      <c r="G6" s="18">
        <v>2013</v>
      </c>
      <c r="H6" s="18" t="s">
        <v>223</v>
      </c>
      <c r="I6" s="18" t="s">
        <v>601</v>
      </c>
      <c r="J6" s="10" t="s">
        <v>224</v>
      </c>
      <c r="K6" s="10" t="s">
        <v>466</v>
      </c>
      <c r="L6" s="10" t="s">
        <v>468</v>
      </c>
      <c r="M6" s="10" t="s">
        <v>871</v>
      </c>
      <c r="N6" s="10" t="s">
        <v>489</v>
      </c>
    </row>
    <row r="7" spans="1:16" ht="45" x14ac:dyDescent="0.25">
      <c r="A7" s="18" t="s">
        <v>373</v>
      </c>
      <c r="C7" s="18" t="s">
        <v>476</v>
      </c>
      <c r="D7" s="10" t="s">
        <v>225</v>
      </c>
      <c r="E7" s="10" t="s">
        <v>873</v>
      </c>
      <c r="F7" s="18" t="s">
        <v>760</v>
      </c>
      <c r="G7" s="18">
        <v>2014</v>
      </c>
      <c r="H7" s="18" t="s">
        <v>23</v>
      </c>
      <c r="I7" s="18" t="s">
        <v>601</v>
      </c>
      <c r="J7" s="10" t="s">
        <v>226</v>
      </c>
      <c r="M7" s="10" t="s">
        <v>485</v>
      </c>
      <c r="N7" s="10" t="s">
        <v>490</v>
      </c>
    </row>
    <row r="8" spans="1:16" ht="78.599999999999994" customHeight="1" x14ac:dyDescent="0.25">
      <c r="A8" s="18" t="s">
        <v>373</v>
      </c>
      <c r="C8" s="18" t="s">
        <v>476</v>
      </c>
      <c r="D8" s="10" t="s">
        <v>227</v>
      </c>
      <c r="E8" s="10" t="s">
        <v>874</v>
      </c>
      <c r="F8" s="10" t="s">
        <v>600</v>
      </c>
      <c r="G8" s="18">
        <v>2015</v>
      </c>
      <c r="H8" s="18" t="s">
        <v>23</v>
      </c>
      <c r="I8" s="18" t="s">
        <v>601</v>
      </c>
      <c r="J8" s="10" t="s">
        <v>875</v>
      </c>
      <c r="K8" s="10" t="s">
        <v>864</v>
      </c>
      <c r="N8" s="10" t="s">
        <v>876</v>
      </c>
    </row>
    <row r="9" spans="1:16" ht="75" x14ac:dyDescent="0.25">
      <c r="A9" s="18" t="s">
        <v>373</v>
      </c>
      <c r="C9" s="18" t="s">
        <v>476</v>
      </c>
      <c r="D9" s="10" t="s">
        <v>228</v>
      </c>
      <c r="E9" s="10" t="s">
        <v>877</v>
      </c>
      <c r="F9" s="18" t="s">
        <v>760</v>
      </c>
      <c r="G9" s="18">
        <v>2017</v>
      </c>
      <c r="H9" s="18" t="s">
        <v>23</v>
      </c>
      <c r="I9" s="18" t="s">
        <v>601</v>
      </c>
      <c r="J9" s="10" t="s">
        <v>863</v>
      </c>
      <c r="L9" s="10" t="s">
        <v>469</v>
      </c>
      <c r="M9" s="10" t="s">
        <v>486</v>
      </c>
      <c r="N9" s="10" t="s">
        <v>908</v>
      </c>
      <c r="O9" s="10" t="s">
        <v>464</v>
      </c>
    </row>
    <row r="10" spans="1:16" ht="78" customHeight="1" x14ac:dyDescent="0.25">
      <c r="A10" s="18" t="s">
        <v>373</v>
      </c>
      <c r="C10" s="18" t="s">
        <v>476</v>
      </c>
      <c r="D10" s="10" t="s">
        <v>229</v>
      </c>
      <c r="E10" s="10" t="s">
        <v>860</v>
      </c>
      <c r="F10" s="18" t="s">
        <v>859</v>
      </c>
      <c r="G10" s="18">
        <v>2015</v>
      </c>
      <c r="H10" s="18" t="s">
        <v>223</v>
      </c>
      <c r="I10" s="18" t="s">
        <v>601</v>
      </c>
      <c r="J10" s="10" t="s">
        <v>878</v>
      </c>
      <c r="N10" s="10" t="s">
        <v>879</v>
      </c>
    </row>
    <row r="11" spans="1:16" ht="46.7" customHeight="1" x14ac:dyDescent="0.25">
      <c r="A11" s="18" t="s">
        <v>373</v>
      </c>
      <c r="C11" s="18" t="s">
        <v>478</v>
      </c>
      <c r="D11" s="10" t="s">
        <v>230</v>
      </c>
      <c r="E11" s="10" t="s">
        <v>1045</v>
      </c>
      <c r="F11" s="18" t="s">
        <v>858</v>
      </c>
      <c r="G11" s="18">
        <v>2015</v>
      </c>
      <c r="H11" s="18" t="s">
        <v>23</v>
      </c>
      <c r="I11" s="18" t="s">
        <v>601</v>
      </c>
      <c r="J11" s="10" t="s">
        <v>862</v>
      </c>
      <c r="M11" s="10" t="s">
        <v>487</v>
      </c>
      <c r="N11" s="10" t="s">
        <v>880</v>
      </c>
    </row>
    <row r="12" spans="1:16" ht="138" customHeight="1" x14ac:dyDescent="0.25">
      <c r="A12" s="18" t="s">
        <v>373</v>
      </c>
      <c r="C12" s="18" t="s">
        <v>477</v>
      </c>
      <c r="D12" s="10" t="s">
        <v>231</v>
      </c>
      <c r="E12" s="10" t="s">
        <v>881</v>
      </c>
      <c r="F12" s="10" t="s">
        <v>593</v>
      </c>
      <c r="G12" s="18">
        <v>2016</v>
      </c>
      <c r="H12" s="18" t="s">
        <v>232</v>
      </c>
      <c r="I12" s="18" t="s">
        <v>233</v>
      </c>
      <c r="J12" s="10" t="s">
        <v>882</v>
      </c>
      <c r="L12" s="10" t="s">
        <v>234</v>
      </c>
      <c r="M12" s="10" t="s">
        <v>883</v>
      </c>
      <c r="N12" s="10" t="s">
        <v>884</v>
      </c>
    </row>
    <row r="13" spans="1:16" ht="77.45" customHeight="1" x14ac:dyDescent="0.25">
      <c r="A13" s="18" t="s">
        <v>373</v>
      </c>
      <c r="C13" s="18" t="s">
        <v>477</v>
      </c>
      <c r="D13" s="10" t="s">
        <v>886</v>
      </c>
      <c r="E13" s="10" t="s">
        <v>885</v>
      </c>
      <c r="F13" s="18" t="s">
        <v>793</v>
      </c>
      <c r="G13" s="18">
        <v>2016</v>
      </c>
      <c r="H13" s="18" t="s">
        <v>235</v>
      </c>
      <c r="I13" s="18" t="s">
        <v>23</v>
      </c>
      <c r="J13" s="10" t="s">
        <v>403</v>
      </c>
      <c r="L13" s="10" t="s">
        <v>887</v>
      </c>
      <c r="M13" s="10" t="s">
        <v>236</v>
      </c>
      <c r="N13" s="10" t="s">
        <v>866</v>
      </c>
    </row>
    <row r="14" spans="1:16" ht="132" customHeight="1" x14ac:dyDescent="0.25">
      <c r="A14" s="18" t="s">
        <v>373</v>
      </c>
      <c r="C14" s="18" t="s">
        <v>479</v>
      </c>
      <c r="D14" s="10" t="s">
        <v>219</v>
      </c>
      <c r="E14" s="10" t="s">
        <v>371</v>
      </c>
      <c r="F14" s="18" t="s">
        <v>623</v>
      </c>
      <c r="G14" s="18">
        <v>2016</v>
      </c>
      <c r="H14" s="18" t="s">
        <v>235</v>
      </c>
      <c r="I14" s="18" t="s">
        <v>601</v>
      </c>
      <c r="J14" s="10" t="s">
        <v>467</v>
      </c>
      <c r="L14" s="10" t="s">
        <v>1046</v>
      </c>
      <c r="M14" s="10" t="s">
        <v>584</v>
      </c>
      <c r="N14" s="10" t="s">
        <v>1047</v>
      </c>
    </row>
    <row r="15" spans="1:16" ht="62.45" customHeight="1" x14ac:dyDescent="0.25">
      <c r="A15" s="18" t="s">
        <v>373</v>
      </c>
      <c r="C15" s="18" t="s">
        <v>477</v>
      </c>
      <c r="D15" s="10" t="s">
        <v>237</v>
      </c>
      <c r="E15" s="10" t="s">
        <v>889</v>
      </c>
      <c r="F15" s="18" t="s">
        <v>796</v>
      </c>
      <c r="G15" s="18">
        <v>2016</v>
      </c>
      <c r="H15" s="18" t="s">
        <v>95</v>
      </c>
      <c r="I15" s="18" t="s">
        <v>95</v>
      </c>
      <c r="J15" s="10" t="s">
        <v>861</v>
      </c>
      <c r="L15" s="10" t="s">
        <v>238</v>
      </c>
      <c r="M15" s="10" t="s">
        <v>488</v>
      </c>
      <c r="N15" s="10" t="s">
        <v>888</v>
      </c>
    </row>
    <row r="16" spans="1:16" ht="61.7" customHeight="1" x14ac:dyDescent="0.25">
      <c r="A16" s="18" t="s">
        <v>373</v>
      </c>
      <c r="C16" s="18" t="s">
        <v>477</v>
      </c>
      <c r="D16" s="10" t="s">
        <v>239</v>
      </c>
      <c r="E16" s="10" t="s">
        <v>890</v>
      </c>
      <c r="F16" s="18" t="s">
        <v>793</v>
      </c>
      <c r="G16" s="18">
        <v>2017</v>
      </c>
      <c r="H16" s="18" t="s">
        <v>33</v>
      </c>
      <c r="I16" s="18" t="s">
        <v>601</v>
      </c>
      <c r="J16" s="10" t="s">
        <v>240</v>
      </c>
      <c r="L16" s="10" t="s">
        <v>470</v>
      </c>
      <c r="M16" s="10" t="s">
        <v>585</v>
      </c>
      <c r="N16" s="10" t="s">
        <v>1033</v>
      </c>
    </row>
    <row r="17" spans="1:16" ht="63" customHeight="1" x14ac:dyDescent="0.25">
      <c r="A17" s="18" t="s">
        <v>373</v>
      </c>
      <c r="C17" s="18" t="s">
        <v>477</v>
      </c>
      <c r="D17" s="10" t="s">
        <v>186</v>
      </c>
      <c r="E17" s="10" t="s">
        <v>892</v>
      </c>
      <c r="F17" s="10" t="s">
        <v>600</v>
      </c>
      <c r="G17" s="18">
        <v>2018</v>
      </c>
      <c r="H17" s="18" t="s">
        <v>33</v>
      </c>
      <c r="I17" s="18" t="s">
        <v>601</v>
      </c>
      <c r="J17" s="10" t="s">
        <v>187</v>
      </c>
      <c r="L17" s="10" t="s">
        <v>1034</v>
      </c>
      <c r="M17" s="10" t="s">
        <v>511</v>
      </c>
      <c r="N17" s="10" t="s">
        <v>891</v>
      </c>
    </row>
    <row r="18" spans="1:16" ht="106.7" customHeight="1" x14ac:dyDescent="0.25">
      <c r="A18" s="18" t="s">
        <v>373</v>
      </c>
      <c r="C18" s="18" t="s">
        <v>477</v>
      </c>
      <c r="D18" s="10" t="s">
        <v>219</v>
      </c>
      <c r="E18" s="10" t="s">
        <v>893</v>
      </c>
      <c r="F18" s="10" t="s">
        <v>600</v>
      </c>
      <c r="G18" s="18">
        <v>2017</v>
      </c>
      <c r="H18" s="18" t="s">
        <v>894</v>
      </c>
      <c r="J18" s="10" t="s">
        <v>241</v>
      </c>
      <c r="K18" s="10" t="s">
        <v>475</v>
      </c>
      <c r="M18" s="10" t="s">
        <v>585</v>
      </c>
      <c r="N18" s="10" t="s">
        <v>895</v>
      </c>
    </row>
    <row r="19" spans="1:16" ht="208.35" customHeight="1" x14ac:dyDescent="0.25">
      <c r="A19" s="18" t="s">
        <v>373</v>
      </c>
      <c r="C19" s="18" t="s">
        <v>477</v>
      </c>
      <c r="D19" s="10" t="s">
        <v>242</v>
      </c>
      <c r="E19" s="10" t="s">
        <v>896</v>
      </c>
      <c r="F19" s="10" t="s">
        <v>593</v>
      </c>
      <c r="G19" s="18">
        <v>2019</v>
      </c>
      <c r="J19" s="10" t="s">
        <v>1048</v>
      </c>
      <c r="L19" s="10" t="s">
        <v>243</v>
      </c>
      <c r="M19" s="10" t="s">
        <v>574</v>
      </c>
      <c r="N19" s="10" t="s">
        <v>1049</v>
      </c>
      <c r="O19" s="10" t="s">
        <v>492</v>
      </c>
    </row>
    <row r="20" spans="1:16" ht="61.35" customHeight="1" x14ac:dyDescent="0.25">
      <c r="A20" s="18" t="s">
        <v>373</v>
      </c>
      <c r="C20" s="18" t="s">
        <v>480</v>
      </c>
      <c r="D20" s="10" t="s">
        <v>219</v>
      </c>
      <c r="E20" s="10" t="s">
        <v>902</v>
      </c>
      <c r="F20" s="10" t="s">
        <v>600</v>
      </c>
      <c r="G20" s="18">
        <v>2018</v>
      </c>
      <c r="H20" s="18" t="s">
        <v>23</v>
      </c>
      <c r="J20" s="10" t="s">
        <v>1050</v>
      </c>
      <c r="L20" s="10" t="s">
        <v>901</v>
      </c>
      <c r="M20" s="10" t="s">
        <v>312</v>
      </c>
      <c r="N20" s="10" t="s">
        <v>900</v>
      </c>
    </row>
    <row r="21" spans="1:16" ht="63" customHeight="1" x14ac:dyDescent="0.25">
      <c r="A21" s="18" t="s">
        <v>373</v>
      </c>
      <c r="B21" s="18" t="s">
        <v>419</v>
      </c>
      <c r="C21" s="18" t="s">
        <v>481</v>
      </c>
      <c r="D21" s="10" t="s">
        <v>44</v>
      </c>
      <c r="E21" s="10" t="s">
        <v>622</v>
      </c>
      <c r="F21" s="18" t="s">
        <v>623</v>
      </c>
      <c r="G21" s="18">
        <v>2001</v>
      </c>
      <c r="H21" s="18" t="s">
        <v>624</v>
      </c>
      <c r="I21" s="18" t="s">
        <v>19</v>
      </c>
      <c r="J21" s="10" t="s">
        <v>45</v>
      </c>
      <c r="K21" s="10" t="s">
        <v>482</v>
      </c>
      <c r="L21" s="10" t="s">
        <v>471</v>
      </c>
      <c r="M21" s="10" t="s">
        <v>626</v>
      </c>
      <c r="N21" s="10" t="s">
        <v>899</v>
      </c>
      <c r="O21" s="10" t="s">
        <v>46</v>
      </c>
      <c r="P21" s="10" t="s">
        <v>897</v>
      </c>
    </row>
    <row r="22" spans="1:16" ht="48" customHeight="1" x14ac:dyDescent="0.25">
      <c r="A22" s="18" t="s">
        <v>373</v>
      </c>
      <c r="B22" s="18" t="s">
        <v>70</v>
      </c>
      <c r="C22" s="18" t="s">
        <v>481</v>
      </c>
      <c r="D22" s="10" t="s">
        <v>50</v>
      </c>
      <c r="E22" s="10" t="s">
        <v>633</v>
      </c>
      <c r="F22" s="10" t="s">
        <v>634</v>
      </c>
      <c r="G22" s="18">
        <v>1997</v>
      </c>
      <c r="H22" s="18" t="s">
        <v>51</v>
      </c>
      <c r="I22" s="18" t="s">
        <v>27</v>
      </c>
      <c r="J22" s="10" t="s">
        <v>52</v>
      </c>
      <c r="K22" s="10" t="s">
        <v>483</v>
      </c>
      <c r="L22" s="10" t="s">
        <v>635</v>
      </c>
      <c r="M22" s="10" t="s">
        <v>473</v>
      </c>
      <c r="N22" s="10" t="s">
        <v>903</v>
      </c>
      <c r="O22" s="10" t="s">
        <v>46</v>
      </c>
      <c r="P22" s="10" t="s">
        <v>898</v>
      </c>
    </row>
    <row r="23" spans="1:16" ht="78.599999999999994" customHeight="1" x14ac:dyDescent="0.25">
      <c r="A23" s="18" t="s">
        <v>373</v>
      </c>
      <c r="B23" s="18" t="s">
        <v>31</v>
      </c>
      <c r="D23" s="10" t="s">
        <v>640</v>
      </c>
      <c r="E23" s="10" t="s">
        <v>48</v>
      </c>
      <c r="F23" s="10" t="s">
        <v>857</v>
      </c>
      <c r="G23" s="18">
        <v>2005</v>
      </c>
      <c r="H23" s="18" t="s">
        <v>49</v>
      </c>
      <c r="I23" s="18" t="s">
        <v>27</v>
      </c>
      <c r="J23" s="10" t="s">
        <v>630</v>
      </c>
      <c r="K23" s="10" t="s">
        <v>484</v>
      </c>
      <c r="L23" s="10" t="s">
        <v>472</v>
      </c>
      <c r="M23" s="10" t="s">
        <v>474</v>
      </c>
      <c r="N23" s="10" t="s">
        <v>904</v>
      </c>
      <c r="O23" s="10" t="s">
        <v>491</v>
      </c>
      <c r="P23" s="10" t="s">
        <v>440</v>
      </c>
    </row>
    <row r="24" spans="1:16" ht="33.6" customHeight="1" x14ac:dyDescent="0.25">
      <c r="A24" s="18" t="s">
        <v>373</v>
      </c>
      <c r="B24" s="18" t="s">
        <v>70</v>
      </c>
      <c r="D24" s="10" t="s">
        <v>907</v>
      </c>
      <c r="E24" s="10" t="s">
        <v>282</v>
      </c>
      <c r="F24" s="18" t="s">
        <v>623</v>
      </c>
      <c r="G24" s="18">
        <v>1995</v>
      </c>
      <c r="H24" s="18" t="s">
        <v>894</v>
      </c>
      <c r="J24" s="10" t="s">
        <v>457</v>
      </c>
      <c r="N24" s="10" t="s">
        <v>906</v>
      </c>
      <c r="P24" s="10" t="s">
        <v>905</v>
      </c>
    </row>
  </sheetData>
  <autoFilter ref="A2:XES19" xr:uid="{00000000-0009-0000-0000-000006000000}"/>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6"/>
  <sheetViews>
    <sheetView zoomScale="60" zoomScaleNormal="60" workbookViewId="0">
      <pane ySplit="2" topLeftCell="A3" activePane="bottomLeft" state="frozen"/>
      <selection activeCell="E1" sqref="E1"/>
      <selection pane="bottomLeft" activeCell="T8" sqref="T8"/>
    </sheetView>
  </sheetViews>
  <sheetFormatPr defaultColWidth="9.140625" defaultRowHeight="15" x14ac:dyDescent="0.25"/>
  <cols>
    <col min="1" max="1" width="20.42578125" style="18" bestFit="1" customWidth="1"/>
    <col min="2" max="2" width="14.42578125" style="18" customWidth="1"/>
    <col min="3" max="3" width="25.42578125" style="18" bestFit="1" customWidth="1"/>
    <col min="4" max="4" width="38" style="10" customWidth="1"/>
    <col min="5" max="5" width="16.85546875" style="18" bestFit="1" customWidth="1"/>
    <col min="6" max="6" width="26.42578125" style="18" bestFit="1" customWidth="1"/>
    <col min="7" max="7" width="13.42578125" style="18" customWidth="1"/>
    <col min="8" max="8" width="14.5703125" style="18" customWidth="1"/>
    <col min="9" max="9" width="14.5703125" style="10" customWidth="1"/>
    <col min="10" max="10" width="18" style="10" customWidth="1"/>
    <col min="11" max="11" width="20.42578125" style="10" customWidth="1"/>
    <col min="12" max="12" width="19.5703125" style="10" customWidth="1"/>
    <col min="13" max="13" width="35.85546875" style="18" customWidth="1"/>
    <col min="14" max="14" width="21.85546875" style="18" bestFit="1" customWidth="1"/>
    <col min="15" max="15" width="16.42578125" style="18" customWidth="1"/>
    <col min="16" max="16" width="25.85546875" style="18" bestFit="1" customWidth="1"/>
    <col min="17" max="16384" width="9.140625" style="18"/>
  </cols>
  <sheetData>
    <row r="1" spans="1:16" ht="23.25" x14ac:dyDescent="0.25">
      <c r="A1" s="21" t="s">
        <v>323</v>
      </c>
      <c r="B1" s="38"/>
      <c r="C1" s="38"/>
      <c r="G1" s="22"/>
    </row>
    <row r="2" spans="1:16" s="13" customFormat="1" ht="29.25" customHeight="1" x14ac:dyDescent="0.25">
      <c r="A2" s="13" t="s">
        <v>0</v>
      </c>
      <c r="B2" s="13" t="s">
        <v>1</v>
      </c>
      <c r="C2" s="13" t="s">
        <v>3</v>
      </c>
      <c r="D2" s="13" t="s">
        <v>4</v>
      </c>
      <c r="E2" s="13" t="s">
        <v>5</v>
      </c>
      <c r="F2" s="13" t="s">
        <v>244</v>
      </c>
      <c r="G2" s="13" t="s">
        <v>7</v>
      </c>
      <c r="H2" s="13" t="s">
        <v>8</v>
      </c>
      <c r="I2" s="13" t="s">
        <v>9</v>
      </c>
      <c r="J2" s="13" t="s">
        <v>10</v>
      </c>
      <c r="K2" s="13" t="s">
        <v>11</v>
      </c>
      <c r="L2" s="13" t="s">
        <v>12</v>
      </c>
      <c r="M2" s="13" t="s">
        <v>13</v>
      </c>
      <c r="N2" s="13" t="s">
        <v>14</v>
      </c>
      <c r="O2" s="13" t="s">
        <v>15</v>
      </c>
      <c r="P2" s="13" t="s">
        <v>16</v>
      </c>
    </row>
    <row r="3" spans="1:16" ht="90" x14ac:dyDescent="0.25">
      <c r="C3" s="18" t="s">
        <v>245</v>
      </c>
      <c r="D3" s="10" t="s">
        <v>404</v>
      </c>
      <c r="E3" s="18" t="s">
        <v>246</v>
      </c>
      <c r="F3" s="18">
        <v>2017</v>
      </c>
      <c r="I3" s="10" t="s">
        <v>247</v>
      </c>
      <c r="K3" s="10" t="s">
        <v>461</v>
      </c>
      <c r="L3" s="10" t="s">
        <v>460</v>
      </c>
      <c r="M3" s="10" t="s">
        <v>405</v>
      </c>
      <c r="N3" s="10" t="s">
        <v>451</v>
      </c>
      <c r="O3" s="10" t="s">
        <v>454</v>
      </c>
      <c r="P3" s="10" t="s">
        <v>450</v>
      </c>
    </row>
    <row r="4" spans="1:16" ht="64.5" customHeight="1" x14ac:dyDescent="0.25">
      <c r="C4" s="18" t="s">
        <v>248</v>
      </c>
      <c r="D4" s="10" t="s">
        <v>249</v>
      </c>
      <c r="E4" s="18" t="s">
        <v>909</v>
      </c>
      <c r="F4" s="18">
        <v>2017</v>
      </c>
      <c r="G4" s="18" t="s">
        <v>250</v>
      </c>
      <c r="H4" s="18" t="s">
        <v>748</v>
      </c>
      <c r="I4" s="10" t="s">
        <v>251</v>
      </c>
      <c r="K4" s="10" t="s">
        <v>910</v>
      </c>
      <c r="L4" s="10" t="s">
        <v>459</v>
      </c>
      <c r="M4" s="10" t="s">
        <v>1051</v>
      </c>
      <c r="N4" s="10" t="s">
        <v>46</v>
      </c>
    </row>
    <row r="5" spans="1:16" ht="159" customHeight="1" x14ac:dyDescent="0.25">
      <c r="C5" s="18" t="s">
        <v>252</v>
      </c>
      <c r="D5" s="10" t="s">
        <v>253</v>
      </c>
      <c r="E5" s="10" t="s">
        <v>600</v>
      </c>
      <c r="F5" s="18">
        <v>2016</v>
      </c>
      <c r="G5" s="18" t="s">
        <v>23</v>
      </c>
      <c r="I5" s="10" t="s">
        <v>254</v>
      </c>
      <c r="J5" s="10" t="s">
        <v>911</v>
      </c>
      <c r="K5" s="10" t="s">
        <v>457</v>
      </c>
      <c r="L5" s="10" t="s">
        <v>458</v>
      </c>
      <c r="M5" s="10" t="s">
        <v>912</v>
      </c>
      <c r="N5" s="10" t="s">
        <v>255</v>
      </c>
    </row>
    <row r="6" spans="1:16" ht="150" x14ac:dyDescent="0.25">
      <c r="C6" s="18" t="s">
        <v>256</v>
      </c>
      <c r="D6" s="10" t="s">
        <v>917</v>
      </c>
      <c r="E6" s="18" t="s">
        <v>834</v>
      </c>
      <c r="F6" s="18">
        <v>2015</v>
      </c>
      <c r="G6" s="18" t="s">
        <v>23</v>
      </c>
      <c r="H6" s="18" t="s">
        <v>601</v>
      </c>
      <c r="I6" s="10" t="s">
        <v>916</v>
      </c>
      <c r="K6" s="10" t="s">
        <v>915</v>
      </c>
      <c r="L6" s="10" t="s">
        <v>257</v>
      </c>
      <c r="M6" s="10" t="s">
        <v>914</v>
      </c>
      <c r="N6" s="10" t="s">
        <v>258</v>
      </c>
      <c r="O6" s="10" t="s">
        <v>913</v>
      </c>
    </row>
    <row r="7" spans="1:16" ht="93.6" customHeight="1" x14ac:dyDescent="0.25">
      <c r="C7" s="18" t="s">
        <v>259</v>
      </c>
      <c r="D7" s="10" t="s">
        <v>918</v>
      </c>
      <c r="E7" s="10" t="s">
        <v>600</v>
      </c>
      <c r="F7" s="18">
        <v>2015</v>
      </c>
      <c r="G7" s="18" t="s">
        <v>23</v>
      </c>
      <c r="H7" s="18" t="s">
        <v>601</v>
      </c>
      <c r="I7" s="10" t="s">
        <v>919</v>
      </c>
      <c r="J7" s="10" t="s">
        <v>921</v>
      </c>
      <c r="L7" s="10" t="s">
        <v>920</v>
      </c>
      <c r="M7" s="10" t="s">
        <v>922</v>
      </c>
      <c r="N7" s="18" t="s">
        <v>260</v>
      </c>
    </row>
    <row r="8" spans="1:16" ht="90" x14ac:dyDescent="0.25">
      <c r="C8" s="18" t="s">
        <v>256</v>
      </c>
      <c r="D8" s="10" t="s">
        <v>924</v>
      </c>
      <c r="E8" s="10" t="s">
        <v>600</v>
      </c>
      <c r="F8" s="18">
        <v>2014</v>
      </c>
      <c r="G8" s="18" t="s">
        <v>23</v>
      </c>
      <c r="H8" s="18" t="s">
        <v>601</v>
      </c>
      <c r="J8" s="10" t="s">
        <v>462</v>
      </c>
      <c r="M8" s="10" t="s">
        <v>923</v>
      </c>
      <c r="N8" s="10" t="s">
        <v>123</v>
      </c>
      <c r="O8" s="10" t="s">
        <v>455</v>
      </c>
    </row>
    <row r="9" spans="1:16" ht="90" x14ac:dyDescent="0.25">
      <c r="C9" s="18" t="s">
        <v>261</v>
      </c>
      <c r="D9" s="10" t="s">
        <v>925</v>
      </c>
      <c r="E9" s="10" t="s">
        <v>600</v>
      </c>
      <c r="F9" s="18">
        <v>2018</v>
      </c>
      <c r="G9" s="18" t="s">
        <v>262</v>
      </c>
      <c r="H9" s="18" t="s">
        <v>601</v>
      </c>
      <c r="I9" s="10" t="s">
        <v>583</v>
      </c>
      <c r="K9" s="10" t="s">
        <v>927</v>
      </c>
      <c r="L9" s="10" t="s">
        <v>926</v>
      </c>
      <c r="M9" s="10" t="s">
        <v>1032</v>
      </c>
      <c r="N9" s="18" t="s">
        <v>449</v>
      </c>
    </row>
    <row r="25" spans="3:3" x14ac:dyDescent="0.25">
      <c r="C25" s="39"/>
    </row>
    <row r="26" spans="3:3" x14ac:dyDescent="0.25">
      <c r="C26" s="39"/>
    </row>
  </sheetData>
  <autoFilter ref="A2:P2" xr:uid="{00000000-0009-0000-0000-000007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Methods and Key Questions</vt:lpstr>
      <vt:lpstr>Efficacy of All Drugs</vt:lpstr>
      <vt:lpstr>Treatment Failures</vt:lpstr>
      <vt:lpstr>Azithromycin Resistance</vt:lpstr>
      <vt:lpstr>Gentamicin Resistance</vt:lpstr>
      <vt:lpstr>Ceftriaxone Resistance</vt:lpstr>
      <vt:lpstr>Cefixime Resistance</vt:lpstr>
      <vt:lpstr>Ciprofloxacin Resistance </vt:lpstr>
      <vt:lpstr>EPT</vt:lpstr>
      <vt:lpstr>Mouthwash and Other Data </vt:lpstr>
      <vt:lpstr>Efficacy of Alternative Drugs</vt:lpstr>
      <vt:lpstr>Abbreviations and Acronyms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ChristineK</dc:creator>
  <cp:lastModifiedBy>wzt9</cp:lastModifiedBy>
  <cp:revision/>
  <dcterms:created xsi:type="dcterms:W3CDTF">2018-08-17T17:32:14Z</dcterms:created>
  <dcterms:modified xsi:type="dcterms:W3CDTF">2021-07-09T18:54:03Z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2020-12-02T14:58:33Z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e21959d4-780d-4370-b75d-db863f6dedcf</vt:lpwstr>
  </property>
  <property fmtid="{D5CDD505-2E9C-101B-9397-08002B2CF9AE}" pid="8" name="MSIP_Label_8af03ff0-41c5-4c41-b55e-fabb8fae94be_ContentBits">
    <vt:lpwstr>0</vt:lpwstr>
  </property>
</Properties>
</file>