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dc.gov\project\CCHP_NCBDDD_DBD\SCD\Web Pages\SCDC Data Pages_2022\California\Dem and Utilization\"/>
    </mc:Choice>
  </mc:AlternateContent>
  <xr:revisionPtr revIDLastSave="0" documentId="13_ncr:1_{A3D902D5-618E-447A-8EEE-A290DB2ABC7D}" xr6:coauthVersionLast="47" xr6:coauthVersionMax="47" xr10:uidLastSave="{00000000-0000-0000-0000-000000000000}"/>
  <bookViews>
    <workbookView xWindow="28680" yWindow="-6630" windowWidth="25440" windowHeight="15390" activeTab="2" xr2:uid="{0D37BAE9-9BCD-41A5-8254-A01DCFA5135B}"/>
  </bookViews>
  <sheets>
    <sheet name="File Description" sheetId="25" r:id="rId1"/>
    <sheet name="Data Description_Posted 060122" sheetId="15" r:id="rId2"/>
    <sheet name="Data Description_Posted 041519" sheetId="24" r:id="rId3"/>
    <sheet name="Key Terms" sheetId="26" r:id="rId4"/>
    <sheet name="2018 ED Utilization" sheetId="1" r:id="rId5"/>
    <sheet name="2017 ED Utilization" sheetId="16" r:id="rId6"/>
    <sheet name="2016 ED Utilization" sheetId="17" r:id="rId7"/>
    <sheet name="2015 ED Utilization" sheetId="18" r:id="rId8"/>
    <sheet name=" 2014 ED Utilization" sheetId="19" r:id="rId9"/>
    <sheet name="2013 ED Utilization" sheetId="20" r:id="rId10"/>
    <sheet name="2012 ED Utilization" sheetId="21" r:id="rId11"/>
    <sheet name="2011 ED Utilization" sheetId="22" r:id="rId12"/>
    <sheet name="2010 ED Utilization" sheetId="2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2" l="1"/>
  <c r="F10" i="22"/>
  <c r="F9" i="22"/>
  <c r="F8" i="22"/>
  <c r="F7" i="22"/>
  <c r="F6" i="22"/>
  <c r="F5" i="22"/>
</calcChain>
</file>

<file path=xl/sharedStrings.xml><?xml version="1.0" encoding="utf-8"?>
<sst xmlns="http://schemas.openxmlformats.org/spreadsheetml/2006/main" count="434" uniqueCount="63">
  <si>
    <t>The people included in these data met at least one of the following criteria:</t>
  </si>
  <si>
    <t>The clinical sites that are providing data to the SCDC program are:</t>
  </si>
  <si>
    <r>
      <t>o</t>
    </r>
    <r>
      <rPr>
        <sz val="12"/>
        <color theme="1"/>
        <rFont val="Times New Roman"/>
        <family val="1"/>
      </rPr>
      <t xml:space="preserve">   </t>
    </r>
    <r>
      <rPr>
        <sz val="12"/>
        <color rgb="FF000000"/>
        <rFont val="Calibri"/>
        <family val="2"/>
        <scheme val="minor"/>
      </rPr>
      <t>The Center for Inherited Blood Disorders</t>
    </r>
  </si>
  <si>
    <r>
      <t>o</t>
    </r>
    <r>
      <rPr>
        <sz val="12"/>
        <color theme="1"/>
        <rFont val="Times New Roman"/>
        <family val="1"/>
      </rPr>
      <t xml:space="preserve">   </t>
    </r>
    <r>
      <rPr>
        <sz val="12"/>
        <color rgb="FF000000"/>
        <rFont val="Calibri"/>
        <family val="2"/>
        <scheme val="minor"/>
      </rPr>
      <t>Children’s Hospital Los Angeles</t>
    </r>
  </si>
  <si>
    <r>
      <t>o</t>
    </r>
    <r>
      <rPr>
        <sz val="12"/>
        <color theme="1"/>
        <rFont val="Times New Roman"/>
        <family val="1"/>
      </rPr>
      <t xml:space="preserve">   </t>
    </r>
    <r>
      <rPr>
        <sz val="12"/>
        <color rgb="FF000000"/>
        <rFont val="Calibri"/>
        <family val="2"/>
        <scheme val="minor"/>
      </rPr>
      <t>Children’s Hospital Orange County</t>
    </r>
  </si>
  <si>
    <r>
      <t>o</t>
    </r>
    <r>
      <rPr>
        <sz val="12"/>
        <color theme="1"/>
        <rFont val="Times New Roman"/>
        <family val="1"/>
      </rPr>
      <t xml:space="preserve">   </t>
    </r>
    <r>
      <rPr>
        <sz val="12"/>
        <color theme="1"/>
        <rFont val="Calibri"/>
        <family val="2"/>
        <scheme val="minor"/>
      </rPr>
      <t>Loma Linda Medical Center</t>
    </r>
  </si>
  <si>
    <r>
      <t>o</t>
    </r>
    <r>
      <rPr>
        <sz val="12"/>
        <color theme="1"/>
        <rFont val="Times New Roman"/>
        <family val="1"/>
      </rPr>
      <t xml:space="preserve">   </t>
    </r>
    <r>
      <rPr>
        <sz val="12"/>
        <color rgb="FF000000"/>
        <rFont val="Calibri"/>
        <family val="2"/>
        <scheme val="minor"/>
      </rPr>
      <t>Lucille Packard Children’s Hospital at Stanford</t>
    </r>
  </si>
  <si>
    <r>
      <t>o</t>
    </r>
    <r>
      <rPr>
        <sz val="12"/>
        <color theme="1"/>
        <rFont val="Times New Roman"/>
        <family val="1"/>
      </rPr>
      <t xml:space="preserve">   </t>
    </r>
    <r>
      <rPr>
        <sz val="12"/>
        <color rgb="FF000000"/>
        <rFont val="Calibri"/>
        <family val="2"/>
        <scheme val="minor"/>
      </rPr>
      <t>Rady Children’s Hospital/University of California San Diego School of Medicine</t>
    </r>
  </si>
  <si>
    <r>
      <t>o</t>
    </r>
    <r>
      <rPr>
        <sz val="12"/>
        <color theme="1"/>
        <rFont val="Times New Roman"/>
        <family val="1"/>
      </rPr>
      <t xml:space="preserve">   </t>
    </r>
    <r>
      <rPr>
        <sz val="12"/>
        <color theme="1"/>
        <rFont val="Calibri"/>
        <family val="2"/>
        <scheme val="minor"/>
      </rPr>
      <t>Sickle Cell Disease Foundation of California (community-based organization)</t>
    </r>
  </si>
  <si>
    <r>
      <t>o</t>
    </r>
    <r>
      <rPr>
        <sz val="12"/>
        <color theme="1"/>
        <rFont val="Times New Roman"/>
        <family val="1"/>
      </rPr>
      <t xml:space="preserve">   </t>
    </r>
    <r>
      <rPr>
        <sz val="12"/>
        <color rgb="FF000000"/>
        <rFont val="Calibri"/>
        <family val="2"/>
        <scheme val="minor"/>
      </rPr>
      <t>University of California</t>
    </r>
    <r>
      <rPr>
        <sz val="12"/>
        <color theme="1"/>
        <rFont val="Calibri"/>
        <family val="2"/>
        <scheme val="minor"/>
      </rPr>
      <t xml:space="preserve"> Davis Medical Center</t>
    </r>
  </si>
  <si>
    <r>
      <t>o</t>
    </r>
    <r>
      <rPr>
        <sz val="12"/>
        <color theme="1"/>
        <rFont val="Times New Roman"/>
        <family val="1"/>
      </rPr>
      <t xml:space="preserve">   </t>
    </r>
    <r>
      <rPr>
        <sz val="12"/>
        <color rgb="FF000000"/>
        <rFont val="Calibri"/>
        <family val="2"/>
        <scheme val="minor"/>
      </rPr>
      <t>University of California Irvine Medical Center</t>
    </r>
  </si>
  <si>
    <r>
      <t>o</t>
    </r>
    <r>
      <rPr>
        <sz val="12"/>
        <color theme="1"/>
        <rFont val="Times New Roman"/>
        <family val="1"/>
      </rPr>
      <t xml:space="preserve">   </t>
    </r>
    <r>
      <rPr>
        <sz val="12"/>
        <color rgb="FF000000"/>
        <rFont val="Calibri"/>
        <family val="2"/>
        <scheme val="minor"/>
      </rPr>
      <t>University of California San Francisco Benioff Children’s Hospital (Oakland and San Francisco campuses)</t>
    </r>
  </si>
  <si>
    <r>
      <t>o</t>
    </r>
    <r>
      <rPr>
        <sz val="12"/>
        <color theme="1"/>
        <rFont val="Times New Roman"/>
        <family val="1"/>
      </rPr>
      <t xml:space="preserve">   </t>
    </r>
    <r>
      <rPr>
        <sz val="12"/>
        <color theme="1"/>
        <rFont val="Calibri"/>
        <family val="2"/>
        <scheme val="minor"/>
      </rPr>
      <t>Valley Children’s Hospital</t>
    </r>
  </si>
  <si>
    <r>
      <t>o</t>
    </r>
    <r>
      <rPr>
        <sz val="12"/>
        <color theme="1"/>
        <rFont val="Times New Roman"/>
        <family val="1"/>
      </rPr>
      <t xml:space="preserve">   </t>
    </r>
    <r>
      <rPr>
        <sz val="12"/>
        <color rgb="FF000000"/>
        <rFont val="Calibri"/>
        <family val="2"/>
        <scheme val="minor"/>
      </rPr>
      <t>Zuckerberg San Francisco General Hospital &amp; Trauma Center</t>
    </r>
  </si>
  <si>
    <r>
      <t>·</t>
    </r>
    <r>
      <rPr>
        <sz val="12"/>
        <color theme="1"/>
        <rFont val="Times New Roman"/>
        <family val="1"/>
      </rPr>
      <t xml:space="preserve">        </t>
    </r>
    <r>
      <rPr>
        <sz val="12"/>
        <color theme="1"/>
        <rFont val="Calibri"/>
        <family val="2"/>
        <scheme val="minor"/>
      </rPr>
      <t>Born in 20XX* and reported by the state newborn screening program with a confirmed diagnosis of SCD</t>
    </r>
  </si>
  <si>
    <t>*20XX= the year indicated by the tab's label</t>
  </si>
  <si>
    <r>
      <t>o</t>
    </r>
    <r>
      <rPr>
        <sz val="12"/>
        <color theme="1"/>
        <rFont val="Times New Roman"/>
        <family val="1"/>
      </rPr>
      <t xml:space="preserve">   </t>
    </r>
    <r>
      <rPr>
        <sz val="12"/>
        <color rgb="FF000000"/>
        <rFont val="Calibri"/>
        <family val="2"/>
        <scheme val="minor"/>
      </rPr>
      <t>University of California San Francisco Benioff Children’s Hospital (Oakland campus)</t>
    </r>
  </si>
  <si>
    <t>Age group (in years)</t>
  </si>
  <si>
    <t>&lt;10</t>
  </si>
  <si>
    <t>60+</t>
  </si>
  <si>
    <t>People with SCD, total</t>
  </si>
  <si>
    <t>No readmission</t>
  </si>
  <si>
    <t>Posted: 4/15/2019</t>
  </si>
  <si>
    <r>
      <t xml:space="preserve">This file contains both a description of the data and data tables.  Each year of data is represented in a different tab.  The people with SCD living in the state during 2018 are in the 2018 tab; the people with SCD living in the state during 2017 are in the 2017 tab; and so on.  The most up-to-date SCDC data is presented in </t>
    </r>
    <r>
      <rPr>
        <b/>
        <sz val="12"/>
        <color theme="1"/>
        <rFont val="Calibri"/>
        <family val="2"/>
        <scheme val="minor"/>
      </rPr>
      <t>bold</t>
    </r>
    <r>
      <rPr>
        <sz val="12"/>
        <color theme="1"/>
        <rFont val="Calibri"/>
        <family val="2"/>
        <scheme val="minor"/>
      </rPr>
      <t xml:space="preserve"> font on each tab.</t>
    </r>
  </si>
  <si>
    <r>
      <rPr>
        <b/>
        <sz val="11"/>
        <color theme="1"/>
        <rFont val="Calibri"/>
        <family val="2"/>
        <scheme val="minor"/>
      </rPr>
      <t>Emergency Department (ED) visits</t>
    </r>
    <r>
      <rPr>
        <sz val="11"/>
        <color theme="1"/>
        <rFont val="Calibri"/>
        <family val="2"/>
        <scheme val="minor"/>
      </rPr>
      <t>: ED visits that resulted in a release after treatment</t>
    </r>
  </si>
  <si>
    <t>Emergency Department Utilization Data, California, 2018</t>
  </si>
  <si>
    <t>ED visits, total</t>
  </si>
  <si>
    <t>Figure 10</t>
  </si>
  <si>
    <t>ED visits per person, mean</t>
  </si>
  <si>
    <t>Figure 11</t>
  </si>
  <si>
    <t>Figure 12</t>
  </si>
  <si>
    <t>30-day ED readmission</t>
  </si>
  <si>
    <t>Figure 13</t>
  </si>
  <si>
    <t>Payer of ED visit: Medicaid</t>
  </si>
  <si>
    <t>Payer of ED visit: Medicare</t>
  </si>
  <si>
    <t>Payer of ED visit: Private Insurance</t>
  </si>
  <si>
    <t>Payer of ED visit: Self-Pay</t>
  </si>
  <si>
    <t>Payer of ED visit: Other</t>
  </si>
  <si>
    <t>Emergency Department Utilization Data, California, 2017</t>
  </si>
  <si>
    <t>Emergency Department Utilization Data, California, 2016</t>
  </si>
  <si>
    <t>Emergency Department Utilization Data, California, 2015</t>
  </si>
  <si>
    <t>Emergency Department Utilization Data, California, 2014</t>
  </si>
  <si>
    <t>Emergency Department Utilization Data, California, 2013</t>
  </si>
  <si>
    <t>Emergency Department Utilization Data, California, 2012</t>
  </si>
  <si>
    <t>Emergency Department Utilization Data, California, 2011</t>
  </si>
  <si>
    <t>Emergency Department Utilization Data, California, 2010</t>
  </si>
  <si>
    <t>10–19</t>
  </si>
  <si>
    <t>20–29</t>
  </si>
  <si>
    <t>30–39</t>
  </si>
  <si>
    <t>40–49</t>
  </si>
  <si>
    <t>50–59</t>
  </si>
  <si>
    <t xml:space="preserve">The Sickle Cell Data Collection (SCDC) program monitors and reports on the health of people with sickle cell disease (SCD) over time. The tabs in this file represent data on the emergency department (ED) visits for people with SCD in California (CA) during the specified year (2010–2018). </t>
  </si>
  <si>
    <r>
      <t xml:space="preserve">The SCDC data changes over time.  The main reason the SCDC numbers change when the data are updated is because there are people included in the SCDC data who are identified </t>
    </r>
    <r>
      <rPr>
        <b/>
        <sz val="12"/>
        <color theme="1"/>
        <rFont val="Calibri"/>
        <family val="2"/>
        <scheme val="minor"/>
      </rPr>
      <t>in administrative data only</t>
    </r>
    <r>
      <rPr>
        <sz val="12"/>
        <color theme="1"/>
        <rFont val="Calibri"/>
        <family val="2"/>
        <scheme val="minor"/>
      </rPr>
      <t xml:space="preserve">.  These individuals must have at least 3 healthcare enounters for SCD over a 5-year time period in order to be included in the SCDC data.  Some individuals may not meet the inclusion criterion during a particular 5-year time period (ex. 2012–2016) because they had less than 3 healthcare encounters during those years; however, they do meet the inclusion criteria during a later 5-year time period (ex. 2014–2018) when they had 3 or more healthcare encounters.  In this case, a person would not be included in SCDC until the 2018 administrative data are available.  At this point, the individual would be added to all SCDC annual data counts when the data are updated.  This file contains an archive of all SCDC data that have been made publicly available on CDC's webpages, including that data that has been updated with new annual counts when new years of data are available. </t>
    </r>
  </si>
  <si>
    <r>
      <rPr>
        <b/>
        <sz val="11"/>
        <color theme="1"/>
        <rFont val="Calibri"/>
        <family val="2"/>
        <scheme val="minor"/>
      </rPr>
      <t>30-day ED readmissions</t>
    </r>
    <r>
      <rPr>
        <sz val="11"/>
        <color theme="1"/>
        <rFont val="Calibri"/>
        <family val="2"/>
        <scheme val="minor"/>
      </rPr>
      <t>: hospital or ED readmission within 30 days of discharge from the initial ED visit</t>
    </r>
  </si>
  <si>
    <r>
      <t>·</t>
    </r>
    <r>
      <rPr>
        <sz val="12"/>
        <color theme="1"/>
        <rFont val="Times New Roman"/>
        <family val="1"/>
      </rPr>
      <t xml:space="preserve">        </t>
    </r>
    <r>
      <rPr>
        <sz val="12"/>
        <color theme="1"/>
        <rFont val="Calibri"/>
        <family val="2"/>
        <scheme val="minor"/>
      </rPr>
      <t xml:space="preserve">Born prior to 20XX* and reported by the state newborn screening program with a confirmed diagnosis of SCD </t>
    </r>
    <r>
      <rPr>
        <b/>
        <sz val="12"/>
        <color theme="1"/>
        <rFont val="Calibri"/>
        <family val="2"/>
        <scheme val="minor"/>
      </rPr>
      <t>and</t>
    </r>
    <r>
      <rPr>
        <sz val="12"/>
        <color theme="1"/>
        <rFont val="Calibri"/>
        <family val="2"/>
        <scheme val="minor"/>
      </rPr>
      <t xml:space="preserve"> at least one of the following criteria:</t>
    </r>
  </si>
  <si>
    <r>
      <t>o</t>
    </r>
    <r>
      <rPr>
        <sz val="12"/>
        <color theme="1"/>
        <rFont val="Times New Roman"/>
        <family val="1"/>
      </rPr>
      <t xml:space="preserve">   </t>
    </r>
    <r>
      <rPr>
        <sz val="12"/>
        <color theme="1"/>
        <rFont val="Calibri"/>
        <family val="2"/>
        <scheme val="minor"/>
      </rPr>
      <t xml:space="preserve">Hospital discharge or emergency department (ED) utilization during 20XX* </t>
    </r>
    <r>
      <rPr>
        <b/>
        <sz val="12"/>
        <color theme="1"/>
        <rFont val="Calibri"/>
        <family val="2"/>
        <scheme val="minor"/>
      </rPr>
      <t>or</t>
    </r>
    <r>
      <rPr>
        <sz val="12"/>
        <color theme="1"/>
        <rFont val="Calibri"/>
        <family val="2"/>
        <scheme val="minor"/>
      </rPr>
      <t xml:space="preserve"> before and after 20XX*</t>
    </r>
  </si>
  <si>
    <r>
      <t>o</t>
    </r>
    <r>
      <rPr>
        <sz val="12"/>
        <color theme="1"/>
        <rFont val="Times New Roman"/>
        <family val="1"/>
      </rPr>
      <t xml:space="preserve">   </t>
    </r>
    <r>
      <rPr>
        <sz val="12"/>
        <color theme="1"/>
        <rFont val="Calibri"/>
        <family val="2"/>
        <scheme val="minor"/>
      </rPr>
      <t xml:space="preserve">Enrollment in the California Medicaid program during 20XX* </t>
    </r>
    <r>
      <rPr>
        <b/>
        <sz val="12"/>
        <color theme="1"/>
        <rFont val="Calibri"/>
        <family val="2"/>
        <scheme val="minor"/>
      </rPr>
      <t>or</t>
    </r>
    <r>
      <rPr>
        <sz val="12"/>
        <color theme="1"/>
        <rFont val="Calibri"/>
        <family val="2"/>
        <scheme val="minor"/>
      </rPr>
      <t xml:space="preserve"> before and after 20XX*</t>
    </r>
  </si>
  <si>
    <r>
      <t>·</t>
    </r>
    <r>
      <rPr>
        <sz val="12"/>
        <color theme="1"/>
        <rFont val="Times New Roman"/>
        <family val="1"/>
      </rPr>
      <t xml:space="preserve">        </t>
    </r>
    <r>
      <rPr>
        <sz val="12"/>
        <color theme="1"/>
        <rFont val="Calibri"/>
        <family val="2"/>
        <scheme val="minor"/>
      </rPr>
      <t xml:space="preserve">Received care at one of the state’s clinical sites providing data to SCDC </t>
    </r>
    <r>
      <rPr>
        <b/>
        <sz val="12"/>
        <color theme="1"/>
        <rFont val="Calibri"/>
        <family val="2"/>
        <scheme val="minor"/>
      </rPr>
      <t>and</t>
    </r>
    <r>
      <rPr>
        <sz val="12"/>
        <color theme="1"/>
        <rFont val="Calibri"/>
        <family val="2"/>
        <scheme val="minor"/>
      </rPr>
      <t xml:space="preserve"> a laboratory-confirmed diagnosis of SCD </t>
    </r>
    <r>
      <rPr>
        <b/>
        <sz val="12"/>
        <color theme="1"/>
        <rFont val="Calibri"/>
        <family val="2"/>
        <scheme val="minor"/>
      </rPr>
      <t>and</t>
    </r>
    <r>
      <rPr>
        <sz val="12"/>
        <color theme="1"/>
        <rFont val="Calibri"/>
        <family val="2"/>
        <scheme val="minor"/>
      </rPr>
      <t xml:space="preserve"> at least one of the following criteria:</t>
    </r>
  </si>
  <si>
    <r>
      <t>o</t>
    </r>
    <r>
      <rPr>
        <sz val="12"/>
        <color theme="1"/>
        <rFont val="Times New Roman"/>
        <family val="1"/>
      </rPr>
      <t xml:space="preserve">   </t>
    </r>
    <r>
      <rPr>
        <sz val="12"/>
        <color theme="1"/>
        <rFont val="Calibri"/>
        <family val="2"/>
        <scheme val="minor"/>
      </rPr>
      <t xml:space="preserve">Hospital discharge or ED utilization during 20XX* </t>
    </r>
    <r>
      <rPr>
        <b/>
        <sz val="12"/>
        <color theme="1"/>
        <rFont val="Calibri"/>
        <family val="2"/>
        <scheme val="minor"/>
      </rPr>
      <t>or</t>
    </r>
    <r>
      <rPr>
        <sz val="12"/>
        <color theme="1"/>
        <rFont val="Calibri"/>
        <family val="2"/>
        <scheme val="minor"/>
      </rPr>
      <t xml:space="preserve"> before and after 20XX*</t>
    </r>
  </si>
  <si>
    <r>
      <t>·</t>
    </r>
    <r>
      <rPr>
        <sz val="12"/>
        <color theme="1"/>
        <rFont val="Times New Roman"/>
        <family val="1"/>
      </rPr>
      <t xml:space="preserve">        </t>
    </r>
    <r>
      <rPr>
        <sz val="12"/>
        <color theme="1"/>
        <rFont val="Calibri"/>
        <family val="2"/>
        <scheme val="minor"/>
      </rPr>
      <t xml:space="preserve">Three or more healthcare visits (hospital, ED, or outpatient) with an SCD ICD-9-CM (through September 30, 2015) or ICD-10-CM (after October 1, 2015) code over any 5-year period between January 1, 2005-December 31, 2018 </t>
    </r>
    <r>
      <rPr>
        <b/>
        <sz val="12"/>
        <color theme="1"/>
        <rFont val="Calibri"/>
        <family val="2"/>
        <scheme val="minor"/>
      </rPr>
      <t>and</t>
    </r>
    <r>
      <rPr>
        <sz val="12"/>
        <color theme="1"/>
        <rFont val="Calibri"/>
        <family val="2"/>
        <scheme val="minor"/>
      </rPr>
      <t xml:space="preserve"> at least one of the following criteria:</t>
    </r>
  </si>
  <si>
    <r>
      <t>·</t>
    </r>
    <r>
      <rPr>
        <sz val="12"/>
        <color theme="1"/>
        <rFont val="Times New Roman"/>
        <family val="1"/>
      </rPr>
      <t xml:space="preserve">        </t>
    </r>
    <r>
      <rPr>
        <sz val="12"/>
        <color theme="1"/>
        <rFont val="Calibri"/>
        <family val="2"/>
        <scheme val="minor"/>
      </rPr>
      <t xml:space="preserve">Three or more healthcare visits (hospital, ED, or outpatient) with an SCD ICD-9-CM (through September 30, 2015) or ICD-10-CM (after October 1, 2015) code over any 5-year period between January 1, 2004-December 31, 2016 </t>
    </r>
    <r>
      <rPr>
        <b/>
        <sz val="12"/>
        <color theme="1"/>
        <rFont val="Calibri"/>
        <family val="2"/>
        <scheme val="minor"/>
      </rPr>
      <t>and</t>
    </r>
    <r>
      <rPr>
        <sz val="12"/>
        <color theme="1"/>
        <rFont val="Calibri"/>
        <family val="2"/>
        <scheme val="minor"/>
      </rPr>
      <t xml:space="preserve"> at least one of the following criteria:</t>
    </r>
  </si>
  <si>
    <t>Posted: 06/01/22</t>
  </si>
  <si>
    <r>
      <t>o</t>
    </r>
    <r>
      <rPr>
        <sz val="12"/>
        <color theme="1"/>
        <rFont val="Times New Roman"/>
        <family val="1"/>
      </rPr>
      <t xml:space="preserve">   </t>
    </r>
    <r>
      <rPr>
        <sz val="12"/>
        <color theme="1"/>
        <rFont val="Calibri"/>
        <family val="2"/>
        <scheme val="minor"/>
      </rPr>
      <t xml:space="preserve">Received care at the clinical site during 20XX* </t>
    </r>
    <r>
      <rPr>
        <b/>
        <sz val="12"/>
        <color theme="1"/>
        <rFont val="Calibri"/>
        <family val="2"/>
        <scheme val="minor"/>
      </rPr>
      <t>or</t>
    </r>
    <r>
      <rPr>
        <sz val="12"/>
        <color theme="1"/>
        <rFont val="Calibri"/>
        <family val="2"/>
        <scheme val="minor"/>
      </rPr>
      <t xml:space="preserve"> before and after 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</si>
</sst>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2"/>
      <color theme="1"/>
      <name val="Calibri"/>
      <family val="2"/>
      <scheme val="minor"/>
    </font>
    <font>
      <sz val="12"/>
      <color theme="1"/>
      <name val="Symbol"/>
      <family val="1"/>
      <charset val="2"/>
    </font>
    <font>
      <sz val="12"/>
      <color theme="1"/>
      <name val="Times New Roman"/>
      <family val="1"/>
    </font>
    <font>
      <sz val="12"/>
      <color theme="1"/>
      <name val="Courier New"/>
      <family val="3"/>
    </font>
    <font>
      <sz val="12"/>
      <color rgb="FF000000"/>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59">
    <xf numFmtId="0" fontId="0" fillId="0" borderId="0" xfId="0"/>
    <xf numFmtId="0" fontId="1" fillId="0" borderId="0" xfId="0" applyFont="1" applyAlignment="1">
      <alignment vertical="center"/>
    </xf>
    <xf numFmtId="0" fontId="2" fillId="0" borderId="0" xfId="0" applyFont="1" applyAlignment="1">
      <alignment horizontal="left" vertical="center" indent="5"/>
    </xf>
    <xf numFmtId="0" fontId="4" fillId="0" borderId="0" xfId="0" applyFont="1" applyAlignment="1">
      <alignment horizontal="left" vertical="center" indent="10"/>
    </xf>
    <xf numFmtId="0" fontId="1" fillId="0" borderId="0" xfId="0" applyFont="1" applyAlignment="1">
      <alignment horizontal="left" vertical="center" indent="9"/>
    </xf>
    <xf numFmtId="0" fontId="2" fillId="0" borderId="0" xfId="0" applyFont="1" applyAlignment="1">
      <alignment horizontal="left" vertical="center" wrapText="1" indent="5"/>
    </xf>
    <xf numFmtId="0" fontId="1"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center"/>
    </xf>
    <xf numFmtId="0" fontId="1" fillId="0" borderId="0" xfId="0" applyFont="1" applyBorder="1" applyAlignment="1">
      <alignment horizontal="center"/>
    </xf>
    <xf numFmtId="0" fontId="6"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left"/>
    </xf>
    <xf numFmtId="0" fontId="1" fillId="0" borderId="4" xfId="0" applyFont="1" applyBorder="1" applyAlignment="1">
      <alignment horizontal="center"/>
    </xf>
    <xf numFmtId="0" fontId="6" fillId="0" borderId="0" xfId="0" applyFont="1" applyBorder="1" applyAlignment="1">
      <alignment horizontal="center" wrapText="1"/>
    </xf>
    <xf numFmtId="0" fontId="6" fillId="0" borderId="5" xfId="0" applyFont="1" applyBorder="1" applyAlignment="1">
      <alignment horizontal="center" wrapText="1"/>
    </xf>
    <xf numFmtId="0" fontId="5" fillId="0" borderId="4" xfId="0" applyFont="1" applyBorder="1" applyAlignment="1">
      <alignment horizontal="center" vertical="center"/>
    </xf>
    <xf numFmtId="0" fontId="6" fillId="0" borderId="5" xfId="0" applyFont="1" applyBorder="1" applyAlignment="1">
      <alignment horizontal="center"/>
    </xf>
    <xf numFmtId="0" fontId="1" fillId="0" borderId="4" xfId="0" applyFont="1" applyBorder="1" applyAlignment="1">
      <alignment horizontal="center" vertical="center" wrapText="1"/>
    </xf>
    <xf numFmtId="164" fontId="6" fillId="0" borderId="0" xfId="1" applyNumberFormat="1" applyFont="1" applyBorder="1" applyAlignment="1">
      <alignment horizontal="center"/>
    </xf>
    <xf numFmtId="2" fontId="6" fillId="0" borderId="0" xfId="0" applyNumberFormat="1" applyFont="1" applyBorder="1" applyAlignment="1">
      <alignment horizontal="center"/>
    </xf>
    <xf numFmtId="9" fontId="6" fillId="0" borderId="0" xfId="2" applyFont="1" applyBorder="1" applyAlignment="1">
      <alignment horizontal="center"/>
    </xf>
    <xf numFmtId="9" fontId="6" fillId="0" borderId="0" xfId="0" applyNumberFormat="1" applyFont="1" applyBorder="1" applyAlignment="1">
      <alignment horizontal="center"/>
    </xf>
    <xf numFmtId="9" fontId="6" fillId="0" borderId="5" xfId="2" applyFont="1" applyBorder="1" applyAlignment="1">
      <alignment horizontal="center"/>
    </xf>
    <xf numFmtId="16" fontId="1" fillId="0" borderId="4" xfId="0" quotePrefix="1" applyNumberFormat="1" applyFont="1" applyBorder="1" applyAlignment="1">
      <alignment horizontal="center" vertical="center" wrapText="1"/>
    </xf>
    <xf numFmtId="0" fontId="1" fillId="0" borderId="6" xfId="0" applyFont="1" applyBorder="1" applyAlignment="1">
      <alignment horizontal="center" vertical="center" wrapText="1"/>
    </xf>
    <xf numFmtId="164" fontId="6" fillId="0" borderId="7" xfId="1" applyNumberFormat="1" applyFont="1" applyBorder="1" applyAlignment="1">
      <alignment horizontal="center"/>
    </xf>
    <xf numFmtId="2" fontId="6" fillId="0" borderId="7" xfId="0" applyNumberFormat="1" applyFont="1" applyBorder="1" applyAlignment="1">
      <alignment horizontal="center"/>
    </xf>
    <xf numFmtId="9" fontId="6" fillId="0" borderId="7" xfId="2" applyFont="1" applyBorder="1" applyAlignment="1">
      <alignment horizontal="center"/>
    </xf>
    <xf numFmtId="9" fontId="6" fillId="0" borderId="7" xfId="0" applyNumberFormat="1" applyFont="1" applyBorder="1" applyAlignment="1">
      <alignment horizontal="center"/>
    </xf>
    <xf numFmtId="9" fontId="6" fillId="0" borderId="8" xfId="2" applyFont="1" applyBorder="1" applyAlignment="1">
      <alignment horizontal="center"/>
    </xf>
    <xf numFmtId="0" fontId="1" fillId="0" borderId="0" xfId="0" applyFont="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center"/>
    </xf>
    <xf numFmtId="164" fontId="1" fillId="0" borderId="0" xfId="1" applyNumberFormat="1" applyFont="1" applyBorder="1" applyAlignment="1">
      <alignment horizontal="center"/>
    </xf>
    <xf numFmtId="2" fontId="1" fillId="0" borderId="0" xfId="0" applyNumberFormat="1" applyFont="1" applyBorder="1" applyAlignment="1">
      <alignment horizontal="center"/>
    </xf>
    <xf numFmtId="164" fontId="1" fillId="0" borderId="0" xfId="1" applyNumberFormat="1" applyFont="1" applyBorder="1" applyAlignment="1">
      <alignment horizontal="center" vertical="center" wrapText="1"/>
    </xf>
    <xf numFmtId="9" fontId="1" fillId="0" borderId="0" xfId="0" applyNumberFormat="1" applyFont="1" applyBorder="1" applyAlignment="1">
      <alignment horizontal="center"/>
    </xf>
    <xf numFmtId="9" fontId="1" fillId="0" borderId="0" xfId="2" applyFont="1" applyBorder="1" applyAlignment="1">
      <alignment horizontal="center"/>
    </xf>
    <xf numFmtId="9" fontId="1" fillId="0" borderId="5" xfId="2" applyFont="1" applyBorder="1" applyAlignment="1">
      <alignment horizontal="center"/>
    </xf>
    <xf numFmtId="164" fontId="1" fillId="0" borderId="7" xfId="1" applyNumberFormat="1" applyFont="1" applyBorder="1" applyAlignment="1">
      <alignment horizontal="center"/>
    </xf>
    <xf numFmtId="2" fontId="1" fillId="0" borderId="7" xfId="0" applyNumberFormat="1" applyFont="1" applyBorder="1" applyAlignment="1">
      <alignment horizontal="center"/>
    </xf>
    <xf numFmtId="164" fontId="1" fillId="0" borderId="7" xfId="1" applyNumberFormat="1" applyFont="1" applyBorder="1" applyAlignment="1">
      <alignment horizontal="center" vertical="center" wrapText="1"/>
    </xf>
    <xf numFmtId="9" fontId="1" fillId="0" borderId="7" xfId="0" applyNumberFormat="1" applyFont="1" applyBorder="1" applyAlignment="1">
      <alignment horizontal="center"/>
    </xf>
    <xf numFmtId="9" fontId="1" fillId="0" borderId="7" xfId="2" applyFont="1" applyBorder="1" applyAlignment="1">
      <alignment horizontal="center"/>
    </xf>
    <xf numFmtId="9" fontId="1" fillId="0" borderId="8" xfId="2" applyFont="1" applyBorder="1" applyAlignment="1">
      <alignment horizontal="center"/>
    </xf>
    <xf numFmtId="0" fontId="0" fillId="0" borderId="0" xfId="0" applyFont="1"/>
    <xf numFmtId="164" fontId="6" fillId="0" borderId="0" xfId="1" applyNumberFormat="1" applyFont="1" applyBorder="1"/>
    <xf numFmtId="164" fontId="6" fillId="0" borderId="7" xfId="1" applyNumberFormat="1" applyFont="1" applyBorder="1"/>
    <xf numFmtId="164" fontId="1" fillId="0" borderId="0" xfId="1" applyNumberFormat="1" applyFont="1" applyBorder="1" applyAlignment="1">
      <alignment horizontal="center" wrapText="1"/>
    </xf>
    <xf numFmtId="164" fontId="1" fillId="0" borderId="7" xfId="1" applyNumberFormat="1" applyFont="1" applyBorder="1" applyAlignment="1">
      <alignment horizontal="center" wrapText="1"/>
    </xf>
    <xf numFmtId="0" fontId="6" fillId="0" borderId="0" xfId="0" applyFont="1" applyBorder="1" applyAlignment="1">
      <alignment horizontal="center"/>
    </xf>
    <xf numFmtId="0" fontId="6" fillId="0" borderId="5" xfId="0" applyFont="1" applyBorder="1" applyAlignment="1">
      <alignment horizontal="center"/>
    </xf>
    <xf numFmtId="14" fontId="6" fillId="0" borderId="2" xfId="0" applyNumberFormat="1" applyFont="1" applyFill="1" applyBorder="1" applyAlignment="1">
      <alignment horizontal="center"/>
    </xf>
    <xf numFmtId="14" fontId="6" fillId="0" borderId="3" xfId="0" applyNumberFormat="1" applyFont="1" applyFill="1" applyBorder="1" applyAlignment="1">
      <alignment horizontal="center"/>
    </xf>
    <xf numFmtId="14" fontId="1" fillId="0" borderId="2" xfId="0" applyNumberFormat="1" applyFont="1" applyFill="1" applyBorder="1" applyAlignment="1">
      <alignment horizontal="center"/>
    </xf>
    <xf numFmtId="14" fontId="1" fillId="0" borderId="3" xfId="0" applyNumberFormat="1" applyFont="1" applyFill="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BBFC-2BD5-4CA7-924C-848617C0FBF9}">
  <dimension ref="A1:A3"/>
  <sheetViews>
    <sheetView workbookViewId="0">
      <selection activeCell="A4" sqref="A4"/>
    </sheetView>
  </sheetViews>
  <sheetFormatPr defaultRowHeight="14.4" x14ac:dyDescent="0.3"/>
  <cols>
    <col min="1" max="1" width="168.77734375" customWidth="1"/>
  </cols>
  <sheetData>
    <row r="1" spans="1:1" ht="31.2" x14ac:dyDescent="0.3">
      <c r="A1" s="7" t="s">
        <v>51</v>
      </c>
    </row>
    <row r="2" spans="1:1" ht="109.2" x14ac:dyDescent="0.3">
      <c r="A2" s="7" t="s">
        <v>52</v>
      </c>
    </row>
    <row r="3" spans="1:1" ht="31.2" x14ac:dyDescent="0.3">
      <c r="A3" s="7" t="s">
        <v>23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8CB5-81DA-4602-B9B0-8FAA3F618328}">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42</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1064</v>
      </c>
      <c r="C5" s="19">
        <v>541</v>
      </c>
      <c r="D5" s="20">
        <v>0.50845859999999998</v>
      </c>
      <c r="E5" s="21">
        <v>0.19408502772643252</v>
      </c>
      <c r="F5" s="22">
        <v>0.80591497227356745</v>
      </c>
      <c r="G5" s="21">
        <v>0.75970425138632158</v>
      </c>
      <c r="H5" s="21">
        <v>1.8484288354898336E-3</v>
      </c>
      <c r="I5" s="21">
        <v>0.14232902033271719</v>
      </c>
      <c r="J5" s="21">
        <v>4.0665434380776341E-2</v>
      </c>
      <c r="K5" s="23">
        <v>5.545286506469501E-2</v>
      </c>
    </row>
    <row r="6" spans="1:11" x14ac:dyDescent="0.3">
      <c r="A6" s="24" t="s">
        <v>46</v>
      </c>
      <c r="B6" s="19">
        <v>1119</v>
      </c>
      <c r="C6" s="19">
        <v>948</v>
      </c>
      <c r="D6" s="20">
        <v>0.84718499999999997</v>
      </c>
      <c r="E6" s="21">
        <v>0.28059071729957807</v>
      </c>
      <c r="F6" s="22">
        <v>0.71940928270042193</v>
      </c>
      <c r="G6" s="21">
        <v>0.64767932489451474</v>
      </c>
      <c r="H6" s="21">
        <v>9.4936708860759497E-3</v>
      </c>
      <c r="I6" s="21">
        <v>0.22046413502109705</v>
      </c>
      <c r="J6" s="21">
        <v>3.7974683544303799E-2</v>
      </c>
      <c r="K6" s="23">
        <v>8.4388185654008435E-2</v>
      </c>
    </row>
    <row r="7" spans="1:11" x14ac:dyDescent="0.3">
      <c r="A7" s="18" t="s">
        <v>47</v>
      </c>
      <c r="B7" s="19">
        <v>1518</v>
      </c>
      <c r="C7" s="19">
        <v>4358</v>
      </c>
      <c r="D7" s="20">
        <v>2.8708827000000001</v>
      </c>
      <c r="E7" s="21">
        <v>0.53671408903166595</v>
      </c>
      <c r="F7" s="22">
        <v>0.46328591096833405</v>
      </c>
      <c r="G7" s="21">
        <v>0.52684717760440569</v>
      </c>
      <c r="H7" s="21">
        <v>9.8898577329050025E-2</v>
      </c>
      <c r="I7" s="21">
        <v>0.17737494263423589</v>
      </c>
      <c r="J7" s="21">
        <v>0.14777420835245525</v>
      </c>
      <c r="K7" s="23">
        <v>4.9105094079853147E-2</v>
      </c>
    </row>
    <row r="8" spans="1:11" x14ac:dyDescent="0.3">
      <c r="A8" s="18" t="s">
        <v>48</v>
      </c>
      <c r="B8" s="19">
        <v>1061</v>
      </c>
      <c r="C8" s="19">
        <v>3838</v>
      </c>
      <c r="D8" s="20">
        <v>3.6173421000000001</v>
      </c>
      <c r="E8" s="21">
        <v>0.61672746221990615</v>
      </c>
      <c r="F8" s="22">
        <v>0.38327253778009385</v>
      </c>
      <c r="G8" s="21">
        <v>0.39630015633142263</v>
      </c>
      <c r="H8" s="21">
        <v>0.3058884835852006</v>
      </c>
      <c r="I8" s="21">
        <v>0.10865033871808233</v>
      </c>
      <c r="J8" s="21">
        <v>0.13236060448150078</v>
      </c>
      <c r="K8" s="23">
        <v>5.6800416883793642E-2</v>
      </c>
    </row>
    <row r="9" spans="1:11" x14ac:dyDescent="0.3">
      <c r="A9" s="18" t="s">
        <v>49</v>
      </c>
      <c r="B9" s="19">
        <v>845</v>
      </c>
      <c r="C9" s="19">
        <v>2431</v>
      </c>
      <c r="D9" s="20">
        <v>2.8769231</v>
      </c>
      <c r="E9" s="21">
        <v>0.56972439325380497</v>
      </c>
      <c r="F9" s="22">
        <v>0.43027560674619503</v>
      </c>
      <c r="G9" s="21">
        <v>0.48827642945290006</v>
      </c>
      <c r="H9" s="21">
        <v>0.24969148498560265</v>
      </c>
      <c r="I9" s="21">
        <v>0.13698066639243109</v>
      </c>
      <c r="J9" s="21">
        <v>7.7745783628136569E-2</v>
      </c>
      <c r="K9" s="23">
        <v>4.7305635540929661E-2</v>
      </c>
    </row>
    <row r="10" spans="1:11" x14ac:dyDescent="0.3">
      <c r="A10" s="18" t="s">
        <v>50</v>
      </c>
      <c r="B10" s="19">
        <v>694</v>
      </c>
      <c r="C10" s="19">
        <v>1783</v>
      </c>
      <c r="D10" s="20">
        <v>2.5691643000000002</v>
      </c>
      <c r="E10" s="21">
        <v>0.57375210319685921</v>
      </c>
      <c r="F10" s="22">
        <v>0.42624789680314079</v>
      </c>
      <c r="G10" s="21">
        <v>0.39540100953449242</v>
      </c>
      <c r="H10" s="21">
        <v>0.32024677509814919</v>
      </c>
      <c r="I10" s="21">
        <v>0.19854178351093663</v>
      </c>
      <c r="J10" s="21">
        <v>5.1598429613011774E-2</v>
      </c>
      <c r="K10" s="23">
        <v>3.4212002243409985E-2</v>
      </c>
    </row>
    <row r="11" spans="1:11" ht="16.2" thickBot="1" x14ac:dyDescent="0.35">
      <c r="A11" s="25" t="s">
        <v>19</v>
      </c>
      <c r="B11" s="26">
        <v>415</v>
      </c>
      <c r="C11" s="26">
        <v>519</v>
      </c>
      <c r="D11" s="27">
        <v>1.2506024</v>
      </c>
      <c r="E11" s="28">
        <v>0.41618497109826591</v>
      </c>
      <c r="F11" s="29">
        <v>0.58381502890173409</v>
      </c>
      <c r="G11" s="28">
        <v>0.13294797687861271</v>
      </c>
      <c r="H11" s="28">
        <v>0.7186897880539499</v>
      </c>
      <c r="I11" s="28">
        <v>0.11368015414258188</v>
      </c>
      <c r="J11" s="28">
        <v>1.9267822736030827E-2</v>
      </c>
      <c r="K11" s="30">
        <v>1.5414258188824663E-2</v>
      </c>
    </row>
    <row r="13" spans="1:11" ht="16.2" thickBot="1" x14ac:dyDescent="0.35"/>
    <row r="14" spans="1:11" x14ac:dyDescent="0.3">
      <c r="A14" s="12" t="s">
        <v>42</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895</v>
      </c>
      <c r="C18" s="49">
        <v>510</v>
      </c>
      <c r="D18" s="35">
        <v>0.56983240000000002</v>
      </c>
      <c r="E18" s="38">
        <v>0.1980392156862745</v>
      </c>
      <c r="F18" s="37">
        <v>0.80196078431372553</v>
      </c>
      <c r="G18" s="38">
        <v>0.76274509803921564</v>
      </c>
      <c r="H18" s="38">
        <v>1.9607843137254902E-3</v>
      </c>
      <c r="I18" s="38">
        <v>0.14313725490196078</v>
      </c>
      <c r="J18" s="38">
        <v>3.7254901960784313E-2</v>
      </c>
      <c r="K18" s="39">
        <v>5.4901960784313725E-2</v>
      </c>
    </row>
    <row r="19" spans="1:11" x14ac:dyDescent="0.3">
      <c r="A19" s="24" t="s">
        <v>46</v>
      </c>
      <c r="B19" s="34">
        <v>926</v>
      </c>
      <c r="C19" s="49">
        <v>776</v>
      </c>
      <c r="D19" s="35">
        <v>0.83801300000000001</v>
      </c>
      <c r="E19" s="38">
        <v>0.25644329896907214</v>
      </c>
      <c r="F19" s="37">
        <v>0.74355670103092786</v>
      </c>
      <c r="G19" s="38">
        <v>0.63015463917525771</v>
      </c>
      <c r="H19" s="38">
        <v>9.0206185567010301E-3</v>
      </c>
      <c r="I19" s="38">
        <v>0.23711340206185566</v>
      </c>
      <c r="J19" s="38">
        <v>3.4793814432989692E-2</v>
      </c>
      <c r="K19" s="39">
        <v>8.891752577319588E-2</v>
      </c>
    </row>
    <row r="20" spans="1:11" x14ac:dyDescent="0.3">
      <c r="A20" s="18" t="s">
        <v>47</v>
      </c>
      <c r="B20" s="34">
        <v>1187</v>
      </c>
      <c r="C20" s="49">
        <v>3510</v>
      </c>
      <c r="D20" s="35">
        <v>2.9570344999999998</v>
      </c>
      <c r="E20" s="38">
        <v>0.56039886039886044</v>
      </c>
      <c r="F20" s="37">
        <v>0.43960113960113956</v>
      </c>
      <c r="G20" s="38">
        <v>0.55014245014245011</v>
      </c>
      <c r="H20" s="38">
        <v>0.10626780626780627</v>
      </c>
      <c r="I20" s="38">
        <v>0.18518518518518517</v>
      </c>
      <c r="J20" s="38">
        <v>0.1150997150997151</v>
      </c>
      <c r="K20" s="39">
        <v>4.3304843304843306E-2</v>
      </c>
    </row>
    <row r="21" spans="1:11" x14ac:dyDescent="0.3">
      <c r="A21" s="18" t="s">
        <v>48</v>
      </c>
      <c r="B21" s="34">
        <v>831</v>
      </c>
      <c r="C21" s="49">
        <v>2918</v>
      </c>
      <c r="D21" s="35">
        <v>3.5114320000000001</v>
      </c>
      <c r="E21" s="38">
        <v>0.62542837559972586</v>
      </c>
      <c r="F21" s="37">
        <v>0.37457162440027414</v>
      </c>
      <c r="G21" s="38">
        <v>0.42289239204934886</v>
      </c>
      <c r="H21" s="38">
        <v>0.34441398217957503</v>
      </c>
      <c r="I21" s="38">
        <v>8.9787525702535981E-2</v>
      </c>
      <c r="J21" s="38">
        <v>0.11583276216586703</v>
      </c>
      <c r="K21" s="39">
        <v>2.7073337902673064E-2</v>
      </c>
    </row>
    <row r="22" spans="1:11" x14ac:dyDescent="0.3">
      <c r="A22" s="18" t="s">
        <v>49</v>
      </c>
      <c r="B22" s="34">
        <v>586</v>
      </c>
      <c r="C22" s="49">
        <v>1505</v>
      </c>
      <c r="D22" s="35">
        <v>2.5682594000000001</v>
      </c>
      <c r="E22" s="38">
        <v>0.55348837209302326</v>
      </c>
      <c r="F22" s="37">
        <v>0.44651162790697674</v>
      </c>
      <c r="G22" s="38">
        <v>0.44850498338870431</v>
      </c>
      <c r="H22" s="38">
        <v>0.30232558139534882</v>
      </c>
      <c r="I22" s="38">
        <v>0.13554817275747508</v>
      </c>
      <c r="J22" s="38">
        <v>8.2392026578073096E-2</v>
      </c>
      <c r="K22" s="39">
        <v>3.1229235880398672E-2</v>
      </c>
    </row>
    <row r="23" spans="1:11" x14ac:dyDescent="0.3">
      <c r="A23" s="18" t="s">
        <v>50</v>
      </c>
      <c r="B23" s="34">
        <v>440</v>
      </c>
      <c r="C23" s="49">
        <v>1198</v>
      </c>
      <c r="D23" s="35">
        <v>2.7227272999999999</v>
      </c>
      <c r="E23" s="38">
        <v>0.58514190317195325</v>
      </c>
      <c r="F23" s="37">
        <v>0.41485809682804675</v>
      </c>
      <c r="G23" s="38">
        <v>0.37145242070116863</v>
      </c>
      <c r="H23" s="38">
        <v>0.33889816360600999</v>
      </c>
      <c r="I23" s="38">
        <v>0.21869782971619364</v>
      </c>
      <c r="J23" s="38">
        <v>4.5075125208681135E-2</v>
      </c>
      <c r="K23" s="39">
        <v>2.5876460767946578E-2</v>
      </c>
    </row>
    <row r="24" spans="1:11" ht="16.2" thickBot="1" x14ac:dyDescent="0.35">
      <c r="A24" s="25" t="s">
        <v>19</v>
      </c>
      <c r="B24" s="40">
        <v>182</v>
      </c>
      <c r="C24" s="50">
        <v>270</v>
      </c>
      <c r="D24" s="41">
        <v>1.4835164999999999</v>
      </c>
      <c r="E24" s="44">
        <v>0.49259259259259258</v>
      </c>
      <c r="F24" s="43">
        <v>0.50740740740740742</v>
      </c>
      <c r="G24" s="44">
        <v>0.20370370370370369</v>
      </c>
      <c r="H24" s="44">
        <v>0.66296296296296298</v>
      </c>
      <c r="I24" s="44">
        <v>0.1037037037037037</v>
      </c>
      <c r="J24" s="44">
        <v>1.8518518518518517E-2</v>
      </c>
      <c r="K24" s="45">
        <v>1.1111111111111112E-2</v>
      </c>
    </row>
  </sheetData>
  <sortState xmlns:xlrd2="http://schemas.microsoft.com/office/spreadsheetml/2017/richdata2" ref="A3:E49">
    <sortCondition ref="A3:A49"/>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BB5F9-471D-49AB-9B7A-45107DDA22F6}">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43</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1092</v>
      </c>
      <c r="C5" s="19">
        <v>575</v>
      </c>
      <c r="D5" s="20">
        <v>0.52655680000000005</v>
      </c>
      <c r="E5" s="21">
        <v>0.20521739130434782</v>
      </c>
      <c r="F5" s="22">
        <v>0.7947826086956522</v>
      </c>
      <c r="G5" s="21">
        <v>0.67478260869565221</v>
      </c>
      <c r="H5" s="21">
        <v>6.956521739130435E-3</v>
      </c>
      <c r="I5" s="21">
        <v>0.18608695652173912</v>
      </c>
      <c r="J5" s="21">
        <v>3.4782608695652174E-2</v>
      </c>
      <c r="K5" s="23">
        <v>9.7391304347826085E-2</v>
      </c>
    </row>
    <row r="6" spans="1:11" x14ac:dyDescent="0.3">
      <c r="A6" s="24" t="s">
        <v>46</v>
      </c>
      <c r="B6" s="19">
        <v>1150</v>
      </c>
      <c r="C6" s="19">
        <v>943</v>
      </c>
      <c r="D6" s="20">
        <v>0.82</v>
      </c>
      <c r="E6" s="21">
        <v>0.27677624602332979</v>
      </c>
      <c r="F6" s="22">
        <v>0.72322375397667016</v>
      </c>
      <c r="G6" s="21">
        <v>0.61187698833510074</v>
      </c>
      <c r="H6" s="21">
        <v>1.0604453870625664E-3</v>
      </c>
      <c r="I6" s="21">
        <v>0.26405090137857901</v>
      </c>
      <c r="J6" s="21">
        <v>3.3934252386002124E-2</v>
      </c>
      <c r="K6" s="23">
        <v>8.9077412513255572E-2</v>
      </c>
    </row>
    <row r="7" spans="1:11" x14ac:dyDescent="0.3">
      <c r="A7" s="18" t="s">
        <v>47</v>
      </c>
      <c r="B7" s="19">
        <v>1488</v>
      </c>
      <c r="C7" s="19">
        <v>4159</v>
      </c>
      <c r="D7" s="20">
        <v>2.7950268999999999</v>
      </c>
      <c r="E7" s="21">
        <v>0.54027410435200773</v>
      </c>
      <c r="F7" s="22">
        <v>0.45972589564799227</v>
      </c>
      <c r="G7" s="21">
        <v>0.51598942053378216</v>
      </c>
      <c r="H7" s="21">
        <v>0.11276749218562154</v>
      </c>
      <c r="I7" s="21">
        <v>0.19668189468622266</v>
      </c>
      <c r="J7" s="21">
        <v>0.12695359461408992</v>
      </c>
      <c r="K7" s="23">
        <v>4.7607597980283724E-2</v>
      </c>
    </row>
    <row r="8" spans="1:11" x14ac:dyDescent="0.3">
      <c r="A8" s="18" t="s">
        <v>48</v>
      </c>
      <c r="B8" s="19">
        <v>1050</v>
      </c>
      <c r="C8" s="19">
        <v>3936</v>
      </c>
      <c r="D8" s="20">
        <v>3.7485713999999999</v>
      </c>
      <c r="E8" s="21">
        <v>0.62423780487804881</v>
      </c>
      <c r="F8" s="22">
        <v>0.37576219512195119</v>
      </c>
      <c r="G8" s="21">
        <v>0.3513719512195122</v>
      </c>
      <c r="H8" s="21">
        <v>0.32723577235772355</v>
      </c>
      <c r="I8" s="21">
        <v>0.16133130081300814</v>
      </c>
      <c r="J8" s="21">
        <v>0.1092479674796748</v>
      </c>
      <c r="K8" s="23">
        <v>5.08130081300813E-2</v>
      </c>
    </row>
    <row r="9" spans="1:11" x14ac:dyDescent="0.3">
      <c r="A9" s="18" t="s">
        <v>49</v>
      </c>
      <c r="B9" s="19">
        <v>862</v>
      </c>
      <c r="C9" s="19">
        <v>2420</v>
      </c>
      <c r="D9" s="20">
        <v>2.8074246</v>
      </c>
      <c r="E9" s="21">
        <v>0.57438016528925617</v>
      </c>
      <c r="F9" s="22">
        <v>0.42561983471074383</v>
      </c>
      <c r="G9" s="21">
        <v>0.44380165289256196</v>
      </c>
      <c r="H9" s="21">
        <v>0.26859504132231404</v>
      </c>
      <c r="I9" s="21">
        <v>0.14545454545454545</v>
      </c>
      <c r="J9" s="21">
        <v>9.5041322314049589E-2</v>
      </c>
      <c r="K9" s="23">
        <v>4.7107438016528926E-2</v>
      </c>
    </row>
    <row r="10" spans="1:11" x14ac:dyDescent="0.3">
      <c r="A10" s="18" t="s">
        <v>50</v>
      </c>
      <c r="B10" s="19">
        <v>664</v>
      </c>
      <c r="C10" s="19">
        <v>1603</v>
      </c>
      <c r="D10" s="20">
        <v>2.4141566000000001</v>
      </c>
      <c r="E10" s="21">
        <v>0.56955708047411102</v>
      </c>
      <c r="F10" s="22">
        <v>0.43044291952588898</v>
      </c>
      <c r="G10" s="21">
        <v>0.40611353711790393</v>
      </c>
      <c r="H10" s="21">
        <v>0.29257641921397382</v>
      </c>
      <c r="I10" s="21">
        <v>0.18902058640049907</v>
      </c>
      <c r="J10" s="21">
        <v>6.2383031815346227E-2</v>
      </c>
      <c r="K10" s="23">
        <v>4.9906425452276984E-2</v>
      </c>
    </row>
    <row r="11" spans="1:11" ht="16.2" thickBot="1" x14ac:dyDescent="0.35">
      <c r="A11" s="25" t="s">
        <v>19</v>
      </c>
      <c r="B11" s="26">
        <v>396</v>
      </c>
      <c r="C11" s="26">
        <v>536</v>
      </c>
      <c r="D11" s="27">
        <v>1.3535353999999999</v>
      </c>
      <c r="E11" s="28">
        <v>0.40671641791044777</v>
      </c>
      <c r="F11" s="29">
        <v>0.59328358208955223</v>
      </c>
      <c r="G11" s="28">
        <v>0.2332089552238806</v>
      </c>
      <c r="H11" s="28">
        <v>0.59888059701492535</v>
      </c>
      <c r="I11" s="28">
        <v>0.11567164179104478</v>
      </c>
      <c r="J11" s="28">
        <v>3.9179104477611942E-2</v>
      </c>
      <c r="K11" s="30">
        <v>1.3059701492537313E-2</v>
      </c>
    </row>
    <row r="13" spans="1:11" ht="16.2" thickBot="1" x14ac:dyDescent="0.35"/>
    <row r="14" spans="1:11" x14ac:dyDescent="0.3">
      <c r="A14" s="12" t="s">
        <v>43</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927</v>
      </c>
      <c r="C18" s="49">
        <v>516</v>
      </c>
      <c r="D18" s="35">
        <v>0.55663430000000003</v>
      </c>
      <c r="E18" s="38">
        <v>0.20930232558139536</v>
      </c>
      <c r="F18" s="37">
        <v>0.79069767441860461</v>
      </c>
      <c r="G18" s="38">
        <v>0.6705426356589147</v>
      </c>
      <c r="H18" s="38">
        <v>7.7519379844961239E-3</v>
      </c>
      <c r="I18" s="38">
        <v>0.18023255813953487</v>
      </c>
      <c r="J18" s="38">
        <v>3.875968992248062E-2</v>
      </c>
      <c r="K18" s="39">
        <v>0.10271317829457365</v>
      </c>
    </row>
    <row r="19" spans="1:11" x14ac:dyDescent="0.3">
      <c r="A19" s="24" t="s">
        <v>46</v>
      </c>
      <c r="B19" s="34">
        <v>963</v>
      </c>
      <c r="C19" s="49">
        <v>802</v>
      </c>
      <c r="D19" s="35">
        <v>0.8328141</v>
      </c>
      <c r="E19" s="38">
        <v>0.28179551122194513</v>
      </c>
      <c r="F19" s="37">
        <v>0.71820448877805487</v>
      </c>
      <c r="G19" s="38">
        <v>0.58728179551122195</v>
      </c>
      <c r="H19" s="38">
        <v>1.2468827930174563E-3</v>
      </c>
      <c r="I19" s="38">
        <v>0.28428927680798005</v>
      </c>
      <c r="J19" s="38">
        <v>3.6159600997506237E-2</v>
      </c>
      <c r="K19" s="39">
        <v>9.1022443890274321E-2</v>
      </c>
    </row>
    <row r="20" spans="1:11" x14ac:dyDescent="0.3">
      <c r="A20" s="18" t="s">
        <v>47</v>
      </c>
      <c r="B20" s="34">
        <v>1176</v>
      </c>
      <c r="C20" s="49">
        <v>3346</v>
      </c>
      <c r="D20" s="35">
        <v>2.8452381</v>
      </c>
      <c r="E20" s="38">
        <v>0.56814106395696351</v>
      </c>
      <c r="F20" s="37">
        <v>0.43185893604303649</v>
      </c>
      <c r="G20" s="38">
        <v>0.52570233114166165</v>
      </c>
      <c r="H20" s="38">
        <v>0.11954572624028691</v>
      </c>
      <c r="I20" s="38">
        <v>0.1972504482964734</v>
      </c>
      <c r="J20" s="38">
        <v>0.10609683203825464</v>
      </c>
      <c r="K20" s="39">
        <v>5.1404662283323369E-2</v>
      </c>
    </row>
    <row r="21" spans="1:11" x14ac:dyDescent="0.3">
      <c r="A21" s="18" t="s">
        <v>48</v>
      </c>
      <c r="B21" s="34">
        <v>810</v>
      </c>
      <c r="C21" s="49">
        <v>2992</v>
      </c>
      <c r="D21" s="35">
        <v>3.6938271999999999</v>
      </c>
      <c r="E21" s="38">
        <v>0.63001336898395721</v>
      </c>
      <c r="F21" s="37">
        <v>0.36998663101604279</v>
      </c>
      <c r="G21" s="38">
        <v>0.36363636363636365</v>
      </c>
      <c r="H21" s="38">
        <v>0.36664438502673796</v>
      </c>
      <c r="I21" s="38">
        <v>0.12566844919786097</v>
      </c>
      <c r="J21" s="38">
        <v>0.10795454545454546</v>
      </c>
      <c r="K21" s="39">
        <v>3.6096256684491977E-2</v>
      </c>
    </row>
    <row r="22" spans="1:11" x14ac:dyDescent="0.3">
      <c r="A22" s="18" t="s">
        <v>49</v>
      </c>
      <c r="B22" s="34">
        <v>608</v>
      </c>
      <c r="C22" s="49">
        <v>1543</v>
      </c>
      <c r="D22" s="35">
        <v>2.5378289000000001</v>
      </c>
      <c r="E22" s="38">
        <v>0.54633830200907318</v>
      </c>
      <c r="F22" s="37">
        <v>0.45366169799092682</v>
      </c>
      <c r="G22" s="38">
        <v>0.37459494491250811</v>
      </c>
      <c r="H22" s="38">
        <v>0.32793259883344134</v>
      </c>
      <c r="I22" s="38">
        <v>0.16526247569669475</v>
      </c>
      <c r="J22" s="38">
        <v>8.9436163318211276E-2</v>
      </c>
      <c r="K22" s="39">
        <v>4.2773817239144522E-2</v>
      </c>
    </row>
    <row r="23" spans="1:11" x14ac:dyDescent="0.3">
      <c r="A23" s="18" t="s">
        <v>50</v>
      </c>
      <c r="B23" s="34">
        <v>418</v>
      </c>
      <c r="C23" s="49">
        <v>936</v>
      </c>
      <c r="D23" s="35">
        <v>2.2392344</v>
      </c>
      <c r="E23" s="38">
        <v>0.56517094017094016</v>
      </c>
      <c r="F23" s="37">
        <v>0.43482905982905984</v>
      </c>
      <c r="G23" s="38">
        <v>0.39743589743589741</v>
      </c>
      <c r="H23" s="38">
        <v>0.29166666666666669</v>
      </c>
      <c r="I23" s="38">
        <v>0.19230769230769232</v>
      </c>
      <c r="J23" s="38">
        <v>7.9059829059829057E-2</v>
      </c>
      <c r="K23" s="39">
        <v>3.9529914529914528E-2</v>
      </c>
    </row>
    <row r="24" spans="1:11" ht="16.2" thickBot="1" x14ac:dyDescent="0.35">
      <c r="A24" s="25" t="s">
        <v>19</v>
      </c>
      <c r="B24" s="40">
        <v>179</v>
      </c>
      <c r="C24" s="50">
        <v>296</v>
      </c>
      <c r="D24" s="41">
        <v>1.6536313</v>
      </c>
      <c r="E24" s="44">
        <v>0.47297297297297297</v>
      </c>
      <c r="F24" s="43">
        <v>0.52702702702702697</v>
      </c>
      <c r="G24" s="44">
        <v>0.22635135135135134</v>
      </c>
      <c r="H24" s="44">
        <v>0.63513513513513509</v>
      </c>
      <c r="I24" s="44">
        <v>0.10472972972972973</v>
      </c>
      <c r="J24" s="44">
        <v>2.0270270270270271E-2</v>
      </c>
      <c r="K24" s="45">
        <v>1.3513513513513514E-2</v>
      </c>
    </row>
  </sheetData>
  <sortState xmlns:xlrd2="http://schemas.microsoft.com/office/spreadsheetml/2017/richdata2" ref="A3:E50">
    <sortCondition ref="A3:A50"/>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4713-D12E-4EA6-BB52-A998AF3DAB5F}">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44</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1114</v>
      </c>
      <c r="C5" s="19">
        <v>680</v>
      </c>
      <c r="D5" s="20">
        <v>0.61041290000000004</v>
      </c>
      <c r="E5" s="21">
        <v>0.22058823529411764</v>
      </c>
      <c r="F5" s="22">
        <f>1-E5</f>
        <v>0.77941176470588236</v>
      </c>
      <c r="G5" s="21">
        <v>0.69558823529411762</v>
      </c>
      <c r="H5" s="21">
        <v>2.9411764705882353E-3</v>
      </c>
      <c r="I5" s="21">
        <v>0.18235294117647058</v>
      </c>
      <c r="J5" s="21">
        <v>2.5000000000000001E-2</v>
      </c>
      <c r="K5" s="23">
        <v>9.4117647058823528E-2</v>
      </c>
    </row>
    <row r="6" spans="1:11" x14ac:dyDescent="0.3">
      <c r="A6" s="24" t="s">
        <v>46</v>
      </c>
      <c r="B6" s="19">
        <v>1180</v>
      </c>
      <c r="C6" s="19">
        <v>1217</v>
      </c>
      <c r="D6" s="20">
        <v>1.0313559000000001</v>
      </c>
      <c r="E6" s="21">
        <v>0.37633525061626949</v>
      </c>
      <c r="F6" s="22">
        <f t="shared" ref="F6:F11" si="0">1-E6</f>
        <v>0.62366474938373051</v>
      </c>
      <c r="G6" s="21">
        <v>0.69186524239934266</v>
      </c>
      <c r="H6" s="21">
        <v>0</v>
      </c>
      <c r="I6" s="21">
        <v>0.18898931799506985</v>
      </c>
      <c r="J6" s="21">
        <v>4.5193097781429742E-2</v>
      </c>
      <c r="K6" s="23">
        <v>7.3952341824157761E-2</v>
      </c>
    </row>
    <row r="7" spans="1:11" x14ac:dyDescent="0.3">
      <c r="A7" s="18" t="s">
        <v>47</v>
      </c>
      <c r="B7" s="19">
        <v>1438</v>
      </c>
      <c r="C7" s="19">
        <v>3869</v>
      </c>
      <c r="D7" s="20">
        <v>2.6905424</v>
      </c>
      <c r="E7" s="21">
        <v>0.56422848281209614</v>
      </c>
      <c r="F7" s="22">
        <f t="shared" si="0"/>
        <v>0.43577151718790386</v>
      </c>
      <c r="G7" s="21">
        <v>0.53192039286637371</v>
      </c>
      <c r="H7" s="21">
        <v>0.12794003618506075</v>
      </c>
      <c r="I7" s="21">
        <v>0.1610235202894805</v>
      </c>
      <c r="J7" s="21">
        <v>0.12819850090462651</v>
      </c>
      <c r="K7" s="23">
        <v>5.0917549754458516E-2</v>
      </c>
    </row>
    <row r="8" spans="1:11" x14ac:dyDescent="0.3">
      <c r="A8" s="18" t="s">
        <v>48</v>
      </c>
      <c r="B8" s="19">
        <v>1040</v>
      </c>
      <c r="C8" s="19">
        <v>3274</v>
      </c>
      <c r="D8" s="20">
        <v>3.1480769</v>
      </c>
      <c r="E8" s="21">
        <v>0.59437996334758703</v>
      </c>
      <c r="F8" s="22">
        <f t="shared" si="0"/>
        <v>0.40562003665241297</v>
      </c>
      <c r="G8" s="21">
        <v>0.36988393402565667</v>
      </c>
      <c r="H8" s="21">
        <v>0.33536957849725108</v>
      </c>
      <c r="I8" s="21">
        <v>0.13927916921197311</v>
      </c>
      <c r="J8" s="21">
        <v>0.11973121563836286</v>
      </c>
      <c r="K8" s="23">
        <v>3.5736102626756264E-2</v>
      </c>
    </row>
    <row r="9" spans="1:11" x14ac:dyDescent="0.3">
      <c r="A9" s="18" t="s">
        <v>49</v>
      </c>
      <c r="B9" s="19">
        <v>870</v>
      </c>
      <c r="C9" s="19">
        <v>2447</v>
      </c>
      <c r="D9" s="20">
        <v>2.8126437000000002</v>
      </c>
      <c r="E9" s="21">
        <v>0.59133633020024523</v>
      </c>
      <c r="F9" s="22">
        <f t="shared" si="0"/>
        <v>0.40866366979975477</v>
      </c>
      <c r="G9" s="21">
        <v>0.49407437678790356</v>
      </c>
      <c r="H9" s="21">
        <v>0.23947691050265632</v>
      </c>
      <c r="I9" s="21">
        <v>0.10993052717613404</v>
      </c>
      <c r="J9" s="21">
        <v>0.11319983653453208</v>
      </c>
      <c r="K9" s="23">
        <v>4.3318348998774008E-2</v>
      </c>
    </row>
    <row r="10" spans="1:11" x14ac:dyDescent="0.3">
      <c r="A10" s="18" t="s">
        <v>50</v>
      </c>
      <c r="B10" s="19">
        <v>637</v>
      </c>
      <c r="C10" s="19">
        <v>1637</v>
      </c>
      <c r="D10" s="20">
        <v>2.5698587000000002</v>
      </c>
      <c r="E10" s="21">
        <v>0.58521686010995722</v>
      </c>
      <c r="F10" s="22">
        <f t="shared" si="0"/>
        <v>0.41478313989004278</v>
      </c>
      <c r="G10" s="21">
        <v>0.44105070250458156</v>
      </c>
      <c r="H10" s="21">
        <v>0.25473427000610871</v>
      </c>
      <c r="I10" s="21">
        <v>0.17287721441661577</v>
      </c>
      <c r="J10" s="21">
        <v>0.10201588271227856</v>
      </c>
      <c r="K10" s="23">
        <v>2.9321930360415395E-2</v>
      </c>
    </row>
    <row r="11" spans="1:11" ht="16.2" thickBot="1" x14ac:dyDescent="0.35">
      <c r="A11" s="25" t="s">
        <v>19</v>
      </c>
      <c r="B11" s="26">
        <v>377</v>
      </c>
      <c r="C11" s="26">
        <v>478</v>
      </c>
      <c r="D11" s="27">
        <v>1.2679045</v>
      </c>
      <c r="E11" s="28">
        <v>0.45397489539748953</v>
      </c>
      <c r="F11" s="29">
        <f t="shared" si="0"/>
        <v>0.54602510460251041</v>
      </c>
      <c r="G11" s="28">
        <v>0.24476987447698745</v>
      </c>
      <c r="H11" s="28">
        <v>0.59414225941422594</v>
      </c>
      <c r="I11" s="28">
        <v>0.13598326359832635</v>
      </c>
      <c r="J11" s="28">
        <v>1.8828451882845189E-2</v>
      </c>
      <c r="K11" s="30">
        <v>6.2761506276150627E-3</v>
      </c>
    </row>
    <row r="13" spans="1:11" ht="16.2" thickBot="1" x14ac:dyDescent="0.35"/>
    <row r="14" spans="1:11" x14ac:dyDescent="0.3">
      <c r="A14" s="12" t="s">
        <v>44</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959</v>
      </c>
      <c r="C18" s="49">
        <v>616</v>
      </c>
      <c r="D18" s="35">
        <v>0.64233580000000001</v>
      </c>
      <c r="E18" s="38">
        <v>0.22564935064935066</v>
      </c>
      <c r="F18" s="37">
        <v>0.77435064935064934</v>
      </c>
      <c r="G18" s="38">
        <v>0.69155844155844204</v>
      </c>
      <c r="H18" s="38">
        <v>3.246753246753247E-3</v>
      </c>
      <c r="I18" s="38">
        <v>0.18019480519480519</v>
      </c>
      <c r="J18" s="38">
        <v>2.5974025974025976E-2</v>
      </c>
      <c r="K18" s="39">
        <v>9.9025974025974031E-2</v>
      </c>
    </row>
    <row r="19" spans="1:11" x14ac:dyDescent="0.3">
      <c r="A19" s="24" t="s">
        <v>46</v>
      </c>
      <c r="B19" s="34">
        <v>989</v>
      </c>
      <c r="C19" s="49">
        <v>1042</v>
      </c>
      <c r="D19" s="35">
        <v>1.0535895</v>
      </c>
      <c r="E19" s="38">
        <v>0.39539347408829173</v>
      </c>
      <c r="F19" s="37">
        <v>0.60460652591170827</v>
      </c>
      <c r="G19" s="38">
        <v>0.67850287907869478</v>
      </c>
      <c r="H19" s="38">
        <v>0</v>
      </c>
      <c r="I19" s="38">
        <v>0.190978886756238</v>
      </c>
      <c r="J19" s="38">
        <v>4.7024952015355087E-2</v>
      </c>
      <c r="K19" s="39">
        <v>8.3493282149712092E-2</v>
      </c>
    </row>
    <row r="20" spans="1:11" x14ac:dyDescent="0.3">
      <c r="A20" s="18" t="s">
        <v>47</v>
      </c>
      <c r="B20" s="34">
        <v>1144</v>
      </c>
      <c r="C20" s="49">
        <v>2961</v>
      </c>
      <c r="D20" s="35">
        <v>2.5882866999999998</v>
      </c>
      <c r="E20" s="38">
        <v>0.55927051671732519</v>
      </c>
      <c r="F20" s="37">
        <v>0.44072948328267481</v>
      </c>
      <c r="G20" s="38">
        <v>0.52583586626139822</v>
      </c>
      <c r="H20" s="38">
        <v>0.14488348530901723</v>
      </c>
      <c r="I20" s="38">
        <v>0.1773049645390071</v>
      </c>
      <c r="J20" s="38">
        <v>0.10908476865923675</v>
      </c>
      <c r="K20" s="39">
        <v>4.2890915231340761E-2</v>
      </c>
    </row>
    <row r="21" spans="1:11" x14ac:dyDescent="0.3">
      <c r="A21" s="18" t="s">
        <v>48</v>
      </c>
      <c r="B21" s="34">
        <v>798</v>
      </c>
      <c r="C21" s="49">
        <v>2750</v>
      </c>
      <c r="D21" s="35">
        <v>3.4461153000000002</v>
      </c>
      <c r="E21" s="38">
        <v>0.63090909090909086</v>
      </c>
      <c r="F21" s="37">
        <v>0.36909090909090914</v>
      </c>
      <c r="G21" s="38">
        <v>0.37418181818181817</v>
      </c>
      <c r="H21" s="38">
        <v>0.33381818181818179</v>
      </c>
      <c r="I21" s="38">
        <v>0.13418181818181818</v>
      </c>
      <c r="J21" s="38">
        <v>0.13636363636363635</v>
      </c>
      <c r="K21" s="39">
        <v>2.1454545454545455E-2</v>
      </c>
    </row>
    <row r="22" spans="1:11" x14ac:dyDescent="0.3">
      <c r="A22" s="18" t="s">
        <v>49</v>
      </c>
      <c r="B22" s="34">
        <v>627</v>
      </c>
      <c r="C22" s="49">
        <v>1515</v>
      </c>
      <c r="D22" s="35">
        <v>2.4162678999999998</v>
      </c>
      <c r="E22" s="38">
        <v>0.5399339933993399</v>
      </c>
      <c r="F22" s="37">
        <v>0.4600660066006601</v>
      </c>
      <c r="G22" s="38">
        <v>0.44884488448844884</v>
      </c>
      <c r="H22" s="38">
        <v>0.25676567656765675</v>
      </c>
      <c r="I22" s="38">
        <v>0.13993399339933993</v>
      </c>
      <c r="J22" s="38">
        <v>0.12409240924092409</v>
      </c>
      <c r="K22" s="39">
        <v>3.0363036303630363E-2</v>
      </c>
    </row>
    <row r="23" spans="1:11" x14ac:dyDescent="0.3">
      <c r="A23" s="18" t="s">
        <v>50</v>
      </c>
      <c r="B23" s="34">
        <v>397</v>
      </c>
      <c r="C23" s="49">
        <v>1029</v>
      </c>
      <c r="D23" s="35">
        <v>2.5919395000000001</v>
      </c>
      <c r="E23" s="38">
        <v>0.59961127308066087</v>
      </c>
      <c r="F23" s="37">
        <v>0.40038872691933913</v>
      </c>
      <c r="G23" s="38">
        <v>0.39650145772594753</v>
      </c>
      <c r="H23" s="38">
        <v>0.2487852283770651</v>
      </c>
      <c r="I23" s="38">
        <v>0.21282798833819241</v>
      </c>
      <c r="J23" s="38">
        <v>0.11467444120505345</v>
      </c>
      <c r="K23" s="39">
        <v>2.7210884353741496E-2</v>
      </c>
    </row>
    <row r="24" spans="1:11" ht="16.2" thickBot="1" x14ac:dyDescent="0.35">
      <c r="A24" s="25" t="s">
        <v>19</v>
      </c>
      <c r="B24" s="40">
        <v>174</v>
      </c>
      <c r="C24" s="50">
        <v>279</v>
      </c>
      <c r="D24" s="41">
        <v>1.6034482999999999</v>
      </c>
      <c r="E24" s="44">
        <v>0.5268817204301075</v>
      </c>
      <c r="F24" s="43">
        <v>0.4731182795698925</v>
      </c>
      <c r="G24" s="44">
        <v>0.22222222222222221</v>
      </c>
      <c r="H24" s="44">
        <v>0.60215053763440862</v>
      </c>
      <c r="I24" s="44">
        <v>0.11469534050179211</v>
      </c>
      <c r="J24" s="44">
        <v>5.3763440860215055E-2</v>
      </c>
      <c r="K24" s="45">
        <v>7.1684587813620072E-3</v>
      </c>
    </row>
  </sheetData>
  <sortState xmlns:xlrd2="http://schemas.microsoft.com/office/spreadsheetml/2017/richdata2" ref="A3:E50">
    <sortCondition ref="A3:A50"/>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91A67-9F41-47C3-B03F-9F5639165DA2}">
  <dimension ref="A1:K24"/>
  <sheetViews>
    <sheetView workbookViewId="0"/>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45</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1141</v>
      </c>
      <c r="C5" s="19">
        <v>619</v>
      </c>
      <c r="D5" s="20">
        <v>0.54298250000000003</v>
      </c>
      <c r="E5" s="21">
        <v>0.22778675282714056</v>
      </c>
      <c r="F5" s="22">
        <v>0.77221324717285944</v>
      </c>
      <c r="G5" s="21">
        <v>0.71728594507269794</v>
      </c>
      <c r="H5" s="21">
        <v>1.6155088852988692E-3</v>
      </c>
      <c r="I5" s="21">
        <v>0.16155088852988692</v>
      </c>
      <c r="J5" s="21">
        <v>2.5848142164781908E-2</v>
      </c>
      <c r="K5" s="23">
        <v>9.3699515347334408E-2</v>
      </c>
    </row>
    <row r="6" spans="1:11" x14ac:dyDescent="0.3">
      <c r="A6" s="24" t="s">
        <v>46</v>
      </c>
      <c r="B6" s="19">
        <v>1199</v>
      </c>
      <c r="C6" s="19">
        <v>952</v>
      </c>
      <c r="D6" s="20">
        <v>0.79465779999999997</v>
      </c>
      <c r="E6" s="21">
        <v>0.29831932773109243</v>
      </c>
      <c r="F6" s="22">
        <v>0.70168067226890751</v>
      </c>
      <c r="G6" s="21">
        <v>0.65021008403361347</v>
      </c>
      <c r="H6" s="21">
        <v>2.1008403361344537E-3</v>
      </c>
      <c r="I6" s="21">
        <v>0.23739495798319327</v>
      </c>
      <c r="J6" s="21">
        <v>4.3067226890756302E-2</v>
      </c>
      <c r="K6" s="23">
        <v>6.7226890756302518E-2</v>
      </c>
    </row>
    <row r="7" spans="1:11" x14ac:dyDescent="0.3">
      <c r="A7" s="18" t="s">
        <v>47</v>
      </c>
      <c r="B7" s="19">
        <v>1415</v>
      </c>
      <c r="C7" s="19">
        <v>4060</v>
      </c>
      <c r="D7" s="20">
        <v>2.8917378999999999</v>
      </c>
      <c r="E7" s="21">
        <v>0.58103448275862069</v>
      </c>
      <c r="F7" s="22">
        <v>0.41896551724137931</v>
      </c>
      <c r="G7" s="21">
        <v>0.57610837438423645</v>
      </c>
      <c r="H7" s="21">
        <v>0.10985221674876847</v>
      </c>
      <c r="I7" s="21">
        <v>0.15591133004926108</v>
      </c>
      <c r="J7" s="21">
        <v>0.10344827586206896</v>
      </c>
      <c r="K7" s="23">
        <v>5.4679802955665026E-2</v>
      </c>
    </row>
    <row r="8" spans="1:11" x14ac:dyDescent="0.3">
      <c r="A8" s="18" t="s">
        <v>48</v>
      </c>
      <c r="B8" s="19">
        <v>997</v>
      </c>
      <c r="C8" s="19">
        <v>3017</v>
      </c>
      <c r="D8" s="20">
        <v>3.0660569</v>
      </c>
      <c r="E8" s="21">
        <v>0.58833278090818697</v>
      </c>
      <c r="F8" s="22">
        <v>0.41166721909181303</v>
      </c>
      <c r="G8" s="21">
        <v>0.40006629101756713</v>
      </c>
      <c r="H8" s="21">
        <v>0.29499502817368245</v>
      </c>
      <c r="I8" s="21">
        <v>0.14086841233012926</v>
      </c>
      <c r="J8" s="21">
        <v>0.13324494530991052</v>
      </c>
      <c r="K8" s="23">
        <v>3.0825323168710641E-2</v>
      </c>
    </row>
    <row r="9" spans="1:11" x14ac:dyDescent="0.3">
      <c r="A9" s="18" t="s">
        <v>49</v>
      </c>
      <c r="B9" s="19">
        <v>869</v>
      </c>
      <c r="C9" s="19">
        <v>2639</v>
      </c>
      <c r="D9" s="20">
        <v>3.0937866000000001</v>
      </c>
      <c r="E9" s="21">
        <v>0.61652140962485791</v>
      </c>
      <c r="F9" s="22">
        <v>0.38347859037514209</v>
      </c>
      <c r="G9" s="21">
        <v>0.44145509662751042</v>
      </c>
      <c r="H9" s="21">
        <v>0.2720727548313755</v>
      </c>
      <c r="I9" s="21">
        <v>0.12921561197423267</v>
      </c>
      <c r="J9" s="21">
        <v>9.4732853353543006E-2</v>
      </c>
      <c r="K9" s="23">
        <v>6.2523683213338385E-2</v>
      </c>
    </row>
    <row r="10" spans="1:11" x14ac:dyDescent="0.3">
      <c r="A10" s="18" t="s">
        <v>50</v>
      </c>
      <c r="B10" s="19">
        <v>617</v>
      </c>
      <c r="C10" s="19">
        <v>1472</v>
      </c>
      <c r="D10" s="20">
        <v>2.4656615999999998</v>
      </c>
      <c r="E10" s="21">
        <v>0.58695652173913049</v>
      </c>
      <c r="F10" s="22">
        <v>0.41304347826086951</v>
      </c>
      <c r="G10" s="21">
        <v>0.37364130434782611</v>
      </c>
      <c r="H10" s="21">
        <v>0.29891304347826086</v>
      </c>
      <c r="I10" s="21">
        <v>0.24456521739130435</v>
      </c>
      <c r="J10" s="21">
        <v>6.5896739130434784E-2</v>
      </c>
      <c r="K10" s="23">
        <v>1.6983695652173912E-2</v>
      </c>
    </row>
    <row r="11" spans="1:11" ht="16.2" thickBot="1" x14ac:dyDescent="0.35">
      <c r="A11" s="25" t="s">
        <v>19</v>
      </c>
      <c r="B11" s="26">
        <v>353</v>
      </c>
      <c r="C11" s="26">
        <v>499</v>
      </c>
      <c r="D11" s="27">
        <v>1.4548105</v>
      </c>
      <c r="E11" s="28">
        <v>0.48697394789579157</v>
      </c>
      <c r="F11" s="29">
        <v>0.51302605210420849</v>
      </c>
      <c r="G11" s="28">
        <v>0.23847695390781562</v>
      </c>
      <c r="H11" s="28">
        <v>0.52705410821643284</v>
      </c>
      <c r="I11" s="28">
        <v>0.18236472945891782</v>
      </c>
      <c r="J11" s="28">
        <v>4.4088176352705413E-2</v>
      </c>
      <c r="K11" s="30">
        <v>8.0160320641282558E-3</v>
      </c>
    </row>
    <row r="13" spans="1:11" ht="16.2" thickBot="1" x14ac:dyDescent="0.35"/>
    <row r="14" spans="1:11" x14ac:dyDescent="0.3">
      <c r="A14" s="12" t="s">
        <v>45</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6">
        <v>990</v>
      </c>
      <c r="C18" s="49">
        <v>555</v>
      </c>
      <c r="D18" s="35">
        <v>0.5606061</v>
      </c>
      <c r="E18" s="38">
        <v>0.22520000000000001</v>
      </c>
      <c r="F18" s="37">
        <v>0.77479999999999993</v>
      </c>
      <c r="G18" s="38">
        <v>0.72609999999999997</v>
      </c>
      <c r="H18" s="38">
        <v>1.8018018018018018E-3</v>
      </c>
      <c r="I18" s="38">
        <v>0.16036036036036036</v>
      </c>
      <c r="J18" s="38">
        <v>1.9800000000000002E-2</v>
      </c>
      <c r="K18" s="39">
        <v>9.1891891891891897E-2</v>
      </c>
    </row>
    <row r="19" spans="1:11" x14ac:dyDescent="0.3">
      <c r="A19" s="24" t="s">
        <v>46</v>
      </c>
      <c r="B19" s="36">
        <v>998</v>
      </c>
      <c r="C19" s="49">
        <v>803</v>
      </c>
      <c r="D19" s="35">
        <v>0.80460920000000002</v>
      </c>
      <c r="E19" s="38">
        <v>0.32250000000000001</v>
      </c>
      <c r="F19" s="37">
        <v>0.67749999999999999</v>
      </c>
      <c r="G19" s="38">
        <v>0.6401</v>
      </c>
      <c r="H19" s="38">
        <v>2.4906600249066002E-3</v>
      </c>
      <c r="I19" s="38">
        <v>0.23536737235367372</v>
      </c>
      <c r="J19" s="38">
        <v>4.9799999999999997E-2</v>
      </c>
      <c r="K19" s="39">
        <v>7.2229140722291404E-2</v>
      </c>
    </row>
    <row r="20" spans="1:11" x14ac:dyDescent="0.3">
      <c r="A20" s="18" t="s">
        <v>47</v>
      </c>
      <c r="B20" s="36">
        <v>1118</v>
      </c>
      <c r="C20" s="49">
        <v>3241</v>
      </c>
      <c r="D20" s="35">
        <v>2.8989267000000001</v>
      </c>
      <c r="E20" s="38">
        <v>0.59430000000000005</v>
      </c>
      <c r="F20" s="37">
        <v>0.40569999999999995</v>
      </c>
      <c r="G20" s="38">
        <v>0.56189999999999996</v>
      </c>
      <c r="H20" s="38">
        <v>0.12002468373958655</v>
      </c>
      <c r="I20" s="38">
        <v>0.17155199012650416</v>
      </c>
      <c r="J20" s="38">
        <v>8.7900000000000006E-2</v>
      </c>
      <c r="K20" s="39">
        <v>5.8623881518049988E-2</v>
      </c>
    </row>
    <row r="21" spans="1:11" x14ac:dyDescent="0.3">
      <c r="A21" s="18" t="s">
        <v>48</v>
      </c>
      <c r="B21" s="36">
        <v>764</v>
      </c>
      <c r="C21" s="49">
        <v>2181</v>
      </c>
      <c r="D21" s="35">
        <v>2.8547120000000001</v>
      </c>
      <c r="E21" s="38">
        <v>0.58779999999999999</v>
      </c>
      <c r="F21" s="37">
        <v>0.41220000000000001</v>
      </c>
      <c r="G21" s="38">
        <v>0.36359999999999998</v>
      </c>
      <c r="H21" s="38">
        <v>0.31591013296652909</v>
      </c>
      <c r="I21" s="38">
        <v>0.14030261348005502</v>
      </c>
      <c r="J21" s="38">
        <v>0.15040000000000001</v>
      </c>
      <c r="K21" s="39">
        <v>2.9802842732691424E-2</v>
      </c>
    </row>
    <row r="22" spans="1:11" x14ac:dyDescent="0.3">
      <c r="A22" s="18" t="s">
        <v>49</v>
      </c>
      <c r="B22" s="36">
        <v>629</v>
      </c>
      <c r="C22" s="49">
        <v>1817</v>
      </c>
      <c r="D22" s="35">
        <v>2.8887122000000001</v>
      </c>
      <c r="E22" s="38">
        <v>0.60429999999999995</v>
      </c>
      <c r="F22" s="37">
        <v>0.39570000000000005</v>
      </c>
      <c r="G22" s="38">
        <v>0.3594</v>
      </c>
      <c r="H22" s="38">
        <v>0.3076499724821134</v>
      </c>
      <c r="I22" s="38">
        <v>0.15024766097963677</v>
      </c>
      <c r="J22" s="38">
        <v>0.1381</v>
      </c>
      <c r="K22" s="39">
        <v>4.45789763346175E-2</v>
      </c>
    </row>
    <row r="23" spans="1:11" x14ac:dyDescent="0.3">
      <c r="A23" s="18" t="s">
        <v>50</v>
      </c>
      <c r="B23" s="36">
        <v>383</v>
      </c>
      <c r="C23" s="49">
        <v>1003</v>
      </c>
      <c r="D23" s="35">
        <v>2.6187990000000001</v>
      </c>
      <c r="E23" s="38">
        <v>0.62509999999999999</v>
      </c>
      <c r="F23" s="37">
        <v>0.37490000000000001</v>
      </c>
      <c r="G23" s="38">
        <v>0.29509999999999997</v>
      </c>
      <c r="H23" s="38">
        <v>0.32103688933200397</v>
      </c>
      <c r="I23" s="38">
        <v>0.32402791625124627</v>
      </c>
      <c r="J23" s="38">
        <v>5.1799999999999999E-2</v>
      </c>
      <c r="K23" s="39">
        <v>7.9760717846460612E-3</v>
      </c>
    </row>
    <row r="24" spans="1:11" ht="16.2" thickBot="1" x14ac:dyDescent="0.35">
      <c r="A24" s="25" t="s">
        <v>19</v>
      </c>
      <c r="B24" s="42">
        <v>164</v>
      </c>
      <c r="C24" s="50">
        <v>307</v>
      </c>
      <c r="D24" s="41">
        <v>1.8719512</v>
      </c>
      <c r="E24" s="44">
        <v>0.57330000000000003</v>
      </c>
      <c r="F24" s="43">
        <v>0.42669999999999997</v>
      </c>
      <c r="G24" s="44">
        <v>0.1726</v>
      </c>
      <c r="H24" s="44">
        <v>0.49837133550488599</v>
      </c>
      <c r="I24" s="44">
        <v>0.250814332247557</v>
      </c>
      <c r="J24" s="44">
        <v>6.8400000000000002E-2</v>
      </c>
      <c r="K24" s="45">
        <v>9.7719869706840382E-3</v>
      </c>
    </row>
  </sheetData>
  <sortState xmlns:xlrd2="http://schemas.microsoft.com/office/spreadsheetml/2017/richdata2" ref="A3:E49">
    <sortCondition ref="A3:A49"/>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9490-F4FB-44DC-AEA0-FA408A8FC078}">
  <dimension ref="A1:A27"/>
  <sheetViews>
    <sheetView workbookViewId="0">
      <selection activeCell="A7" sqref="A7"/>
    </sheetView>
  </sheetViews>
  <sheetFormatPr defaultRowHeight="14.4" x14ac:dyDescent="0.3"/>
  <cols>
    <col min="1" max="1" width="164.5546875" bestFit="1" customWidth="1"/>
  </cols>
  <sheetData>
    <row r="1" spans="1:1" ht="15.6" x14ac:dyDescent="0.3">
      <c r="A1" s="1" t="s">
        <v>0</v>
      </c>
    </row>
    <row r="2" spans="1:1" ht="15.6" x14ac:dyDescent="0.3">
      <c r="A2" s="2" t="s">
        <v>14</v>
      </c>
    </row>
    <row r="3" spans="1:1" ht="15.6" x14ac:dyDescent="0.3">
      <c r="A3" s="2" t="s">
        <v>54</v>
      </c>
    </row>
    <row r="4" spans="1:1" ht="15.6" x14ac:dyDescent="0.3">
      <c r="A4" s="3" t="s">
        <v>55</v>
      </c>
    </row>
    <row r="5" spans="1:1" ht="15.6" x14ac:dyDescent="0.3">
      <c r="A5" s="3" t="s">
        <v>56</v>
      </c>
    </row>
    <row r="6" spans="1:1" ht="15.6" x14ac:dyDescent="0.3">
      <c r="A6" s="2" t="s">
        <v>57</v>
      </c>
    </row>
    <row r="7" spans="1:1" ht="15.6" x14ac:dyDescent="0.3">
      <c r="A7" s="3" t="s">
        <v>62</v>
      </c>
    </row>
    <row r="8" spans="1:1" ht="15.6" x14ac:dyDescent="0.3">
      <c r="A8" s="3" t="s">
        <v>58</v>
      </c>
    </row>
    <row r="9" spans="1:1" ht="15.6" x14ac:dyDescent="0.3">
      <c r="A9" s="3" t="s">
        <v>56</v>
      </c>
    </row>
    <row r="10" spans="1:1" ht="15.6" x14ac:dyDescent="0.3">
      <c r="A10" s="4" t="s">
        <v>1</v>
      </c>
    </row>
    <row r="11" spans="1:1" ht="15.6" x14ac:dyDescent="0.3">
      <c r="A11" s="3" t="s">
        <v>2</v>
      </c>
    </row>
    <row r="12" spans="1:1" ht="15.6" x14ac:dyDescent="0.3">
      <c r="A12" s="3" t="s">
        <v>3</v>
      </c>
    </row>
    <row r="13" spans="1:1" ht="15.6" x14ac:dyDescent="0.3">
      <c r="A13" s="3" t="s">
        <v>4</v>
      </c>
    </row>
    <row r="14" spans="1:1" ht="15.6" x14ac:dyDescent="0.3">
      <c r="A14" s="3" t="s">
        <v>5</v>
      </c>
    </row>
    <row r="15" spans="1:1" ht="15.6" x14ac:dyDescent="0.3">
      <c r="A15" s="3" t="s">
        <v>6</v>
      </c>
    </row>
    <row r="16" spans="1:1" ht="15.6" x14ac:dyDescent="0.3">
      <c r="A16" s="3" t="s">
        <v>7</v>
      </c>
    </row>
    <row r="17" spans="1:1" ht="15.6" x14ac:dyDescent="0.3">
      <c r="A17" s="3" t="s">
        <v>8</v>
      </c>
    </row>
    <row r="18" spans="1:1" ht="15.6" x14ac:dyDescent="0.3">
      <c r="A18" s="3" t="s">
        <v>9</v>
      </c>
    </row>
    <row r="19" spans="1:1" ht="15.6" x14ac:dyDescent="0.3">
      <c r="A19" s="3" t="s">
        <v>10</v>
      </c>
    </row>
    <row r="20" spans="1:1" ht="15.6" x14ac:dyDescent="0.3">
      <c r="A20" s="3" t="s">
        <v>11</v>
      </c>
    </row>
    <row r="21" spans="1:1" ht="15.6" x14ac:dyDescent="0.3">
      <c r="A21" s="3" t="s">
        <v>12</v>
      </c>
    </row>
    <row r="22" spans="1:1" ht="15.6" x14ac:dyDescent="0.3">
      <c r="A22" s="3" t="s">
        <v>13</v>
      </c>
    </row>
    <row r="23" spans="1:1" ht="31.2" x14ac:dyDescent="0.3">
      <c r="A23" s="5" t="s">
        <v>59</v>
      </c>
    </row>
    <row r="24" spans="1:1" ht="15.6" x14ac:dyDescent="0.3">
      <c r="A24" s="3" t="s">
        <v>58</v>
      </c>
    </row>
    <row r="25" spans="1:1" ht="15.6" x14ac:dyDescent="0.3">
      <c r="A25" s="3" t="s">
        <v>56</v>
      </c>
    </row>
    <row r="27" spans="1:1" ht="15.6" x14ac:dyDescent="0.3">
      <c r="A27" s="6" t="s">
        <v>15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49B-5470-4D4D-9550-737DD0EED288}">
  <dimension ref="A1:A20"/>
  <sheetViews>
    <sheetView tabSelected="1" workbookViewId="0">
      <selection activeCell="A7" sqref="A7"/>
    </sheetView>
  </sheetViews>
  <sheetFormatPr defaultRowHeight="14.4" x14ac:dyDescent="0.3"/>
  <cols>
    <col min="1" max="1" width="164.5546875" bestFit="1" customWidth="1"/>
  </cols>
  <sheetData>
    <row r="1" spans="1:1" ht="15.6" x14ac:dyDescent="0.3">
      <c r="A1" s="1" t="s">
        <v>0</v>
      </c>
    </row>
    <row r="2" spans="1:1" ht="15.6" x14ac:dyDescent="0.3">
      <c r="A2" s="2" t="s">
        <v>14</v>
      </c>
    </row>
    <row r="3" spans="1:1" ht="15.6" x14ac:dyDescent="0.3">
      <c r="A3" s="2" t="s">
        <v>54</v>
      </c>
    </row>
    <row r="4" spans="1:1" ht="15.6" x14ac:dyDescent="0.3">
      <c r="A4" s="3" t="s">
        <v>55</v>
      </c>
    </row>
    <row r="5" spans="1:1" ht="15.6" x14ac:dyDescent="0.3">
      <c r="A5" s="3" t="s">
        <v>56</v>
      </c>
    </row>
    <row r="6" spans="1:1" ht="15.6" x14ac:dyDescent="0.3">
      <c r="A6" s="2" t="s">
        <v>57</v>
      </c>
    </row>
    <row r="7" spans="1:1" ht="15.6" x14ac:dyDescent="0.3">
      <c r="A7" s="3" t="s">
        <v>62</v>
      </c>
    </row>
    <row r="8" spans="1:1" ht="15.6" x14ac:dyDescent="0.3">
      <c r="A8" s="3" t="s">
        <v>58</v>
      </c>
    </row>
    <row r="9" spans="1:1" ht="15.6" x14ac:dyDescent="0.3">
      <c r="A9" s="3" t="s">
        <v>56</v>
      </c>
    </row>
    <row r="10" spans="1:1" ht="15.6" x14ac:dyDescent="0.3">
      <c r="A10" s="4" t="s">
        <v>1</v>
      </c>
    </row>
    <row r="11" spans="1:1" ht="15.6" x14ac:dyDescent="0.3">
      <c r="A11" s="3" t="s">
        <v>5</v>
      </c>
    </row>
    <row r="12" spans="1:1" ht="15.6" x14ac:dyDescent="0.3">
      <c r="A12" s="3" t="s">
        <v>8</v>
      </c>
    </row>
    <row r="13" spans="1:1" ht="15.6" x14ac:dyDescent="0.3">
      <c r="A13" s="3" t="s">
        <v>9</v>
      </c>
    </row>
    <row r="14" spans="1:1" ht="15.6" x14ac:dyDescent="0.3">
      <c r="A14" s="3" t="s">
        <v>16</v>
      </c>
    </row>
    <row r="15" spans="1:1" ht="15.6" x14ac:dyDescent="0.3">
      <c r="A15" s="3" t="s">
        <v>12</v>
      </c>
    </row>
    <row r="16" spans="1:1" ht="31.2" x14ac:dyDescent="0.3">
      <c r="A16" s="5" t="s">
        <v>60</v>
      </c>
    </row>
    <row r="17" spans="1:1" ht="15.6" x14ac:dyDescent="0.3">
      <c r="A17" s="3" t="s">
        <v>58</v>
      </c>
    </row>
    <row r="18" spans="1:1" ht="15.6" x14ac:dyDescent="0.3">
      <c r="A18" s="3" t="s">
        <v>56</v>
      </c>
    </row>
    <row r="20" spans="1:1" ht="15.6" x14ac:dyDescent="0.3">
      <c r="A20" s="6" t="s">
        <v>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F2E8B-D8D6-46E8-8030-9EA8B8535FBD}">
  <dimension ref="A1:A2"/>
  <sheetViews>
    <sheetView workbookViewId="0">
      <selection activeCell="A9" sqref="A9"/>
    </sheetView>
  </sheetViews>
  <sheetFormatPr defaultRowHeight="14.4" x14ac:dyDescent="0.3"/>
  <cols>
    <col min="1" max="1" width="94.21875" customWidth="1"/>
  </cols>
  <sheetData>
    <row r="1" spans="1:1" x14ac:dyDescent="0.3">
      <c r="A1" s="46" t="s">
        <v>24</v>
      </c>
    </row>
    <row r="2" spans="1:1" x14ac:dyDescent="0.3">
      <c r="A2" s="46" t="s">
        <v>53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1C73-AEE8-482C-B0BB-84DA2B709822}">
  <dimension ref="A1:K11"/>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25</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785</v>
      </c>
      <c r="C5" s="19">
        <v>495</v>
      </c>
      <c r="D5" s="20">
        <v>0.63057319999999994</v>
      </c>
      <c r="E5" s="21">
        <v>0.20808080808080809</v>
      </c>
      <c r="F5" s="22">
        <v>0.79191919191919191</v>
      </c>
      <c r="G5" s="21">
        <v>0.74141414141414141</v>
      </c>
      <c r="H5" s="21">
        <v>4.2424242424242427E-2</v>
      </c>
      <c r="I5" s="21">
        <v>0.1191919191919192</v>
      </c>
      <c r="J5" s="21">
        <v>1.8181818181818181E-2</v>
      </c>
      <c r="K5" s="23">
        <v>7.8787878787878782E-2</v>
      </c>
    </row>
    <row r="6" spans="1:11" x14ac:dyDescent="0.3">
      <c r="A6" s="24" t="s">
        <v>46</v>
      </c>
      <c r="B6" s="19">
        <v>1041</v>
      </c>
      <c r="C6" s="19">
        <v>997</v>
      </c>
      <c r="D6" s="20">
        <v>0.9577329</v>
      </c>
      <c r="E6" s="21">
        <v>0.34002006018054165</v>
      </c>
      <c r="F6" s="22">
        <v>0.65997993981945835</v>
      </c>
      <c r="G6" s="21">
        <v>0.6840521564694082</v>
      </c>
      <c r="H6" s="21">
        <v>1.4042126379137413E-2</v>
      </c>
      <c r="I6" s="21">
        <v>0.20661985957873621</v>
      </c>
      <c r="J6" s="21">
        <v>1.4042126379137413E-2</v>
      </c>
      <c r="K6" s="23">
        <v>8.1243731193580748E-2</v>
      </c>
    </row>
    <row r="7" spans="1:11" x14ac:dyDescent="0.3">
      <c r="A7" s="18" t="s">
        <v>47</v>
      </c>
      <c r="B7" s="19">
        <v>1243</v>
      </c>
      <c r="C7" s="19">
        <v>4526</v>
      </c>
      <c r="D7" s="20">
        <v>3.6411907000000001</v>
      </c>
      <c r="E7" s="21">
        <v>0.54949182501104732</v>
      </c>
      <c r="F7" s="22">
        <v>0.45050817498895268</v>
      </c>
      <c r="G7" s="21">
        <v>0.69067609368095451</v>
      </c>
      <c r="H7" s="21">
        <v>0.12107821475916924</v>
      </c>
      <c r="I7" s="21">
        <v>0.13897481219619973</v>
      </c>
      <c r="J7" s="21">
        <v>3.1595227574016789E-2</v>
      </c>
      <c r="K7" s="23">
        <v>1.7675651789659744E-2</v>
      </c>
    </row>
    <row r="8" spans="1:11" x14ac:dyDescent="0.3">
      <c r="A8" s="18" t="s">
        <v>48</v>
      </c>
      <c r="B8" s="19">
        <v>1122</v>
      </c>
      <c r="C8" s="19">
        <v>3749</v>
      </c>
      <c r="D8" s="20">
        <v>3.3413547000000001</v>
      </c>
      <c r="E8" s="21">
        <v>0.53827687383302214</v>
      </c>
      <c r="F8" s="22">
        <v>0.46172312616697786</v>
      </c>
      <c r="G8" s="21">
        <v>0.59109095758869035</v>
      </c>
      <c r="H8" s="21">
        <v>0.21098959722592692</v>
      </c>
      <c r="I8" s="21">
        <v>0.12510002667377967</v>
      </c>
      <c r="J8" s="21">
        <v>5.4947986129634571E-2</v>
      </c>
      <c r="K8" s="23">
        <v>1.7871432381968526E-2</v>
      </c>
    </row>
    <row r="9" spans="1:11" x14ac:dyDescent="0.3">
      <c r="A9" s="18" t="s">
        <v>49</v>
      </c>
      <c r="B9" s="19">
        <v>718</v>
      </c>
      <c r="C9" s="19">
        <v>2289</v>
      </c>
      <c r="D9" s="20">
        <v>3.1880223000000001</v>
      </c>
      <c r="E9" s="21">
        <v>0.53778942769768456</v>
      </c>
      <c r="F9" s="22">
        <v>0.46221057230231544</v>
      </c>
      <c r="G9" s="21">
        <v>0.56094364351245085</v>
      </c>
      <c r="H9" s="21">
        <v>0.25513324595893405</v>
      </c>
      <c r="I9" s="21">
        <v>0.13892529488859764</v>
      </c>
      <c r="J9" s="21">
        <v>2.7959807776321538E-2</v>
      </c>
      <c r="K9" s="23">
        <v>1.7038007863695939E-2</v>
      </c>
    </row>
    <row r="10" spans="1:11" x14ac:dyDescent="0.3">
      <c r="A10" s="18" t="s">
        <v>50</v>
      </c>
      <c r="B10" s="19">
        <v>623</v>
      </c>
      <c r="C10" s="19">
        <v>1679</v>
      </c>
      <c r="D10" s="20">
        <v>2.6950240999999999</v>
      </c>
      <c r="E10" s="21">
        <v>0.53007742703990468</v>
      </c>
      <c r="F10" s="22">
        <v>0.46992257296009532</v>
      </c>
      <c r="G10" s="21">
        <v>0.47111375818939843</v>
      </c>
      <c r="H10" s="21">
        <v>0.3216200119118523</v>
      </c>
      <c r="I10" s="21">
        <v>0.18284693269803454</v>
      </c>
      <c r="J10" s="21">
        <v>1.4294222751637879E-2</v>
      </c>
      <c r="K10" s="23">
        <v>1.0125074449076831E-2</v>
      </c>
    </row>
    <row r="11" spans="1:11" ht="16.2" thickBot="1" x14ac:dyDescent="0.35">
      <c r="A11" s="25" t="s">
        <v>19</v>
      </c>
      <c r="B11" s="26">
        <v>449</v>
      </c>
      <c r="C11" s="26">
        <v>970</v>
      </c>
      <c r="D11" s="27">
        <v>2.1603563000000001</v>
      </c>
      <c r="E11" s="28">
        <v>0.47216494845360824</v>
      </c>
      <c r="F11" s="29">
        <v>0.52783505154639176</v>
      </c>
      <c r="G11" s="28">
        <v>0.27319587628865977</v>
      </c>
      <c r="H11" s="28">
        <v>0.55567010309278353</v>
      </c>
      <c r="I11" s="28">
        <v>0.15876288659793814</v>
      </c>
      <c r="J11" s="28">
        <v>2.0618556701030928E-3</v>
      </c>
      <c r="K11" s="30">
        <v>1.0309278350515464E-2</v>
      </c>
    </row>
  </sheetData>
  <mergeCells count="3">
    <mergeCell ref="E2:F2"/>
    <mergeCell ref="G2:K2"/>
    <mergeCell ref="B1: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909E-93ED-447C-A697-E3B169BF8303}">
  <dimension ref="A1:K11"/>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38</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945</v>
      </c>
      <c r="C5" s="19">
        <v>612</v>
      </c>
      <c r="D5" s="20">
        <v>0.64761899999999994</v>
      </c>
      <c r="E5" s="21">
        <v>0.21405228758169934</v>
      </c>
      <c r="F5" s="22">
        <v>0.78594771241830064</v>
      </c>
      <c r="G5" s="21">
        <v>0.76960784313725494</v>
      </c>
      <c r="H5" s="21">
        <v>1.9607843137254902E-2</v>
      </c>
      <c r="I5" s="21">
        <v>0.12418300653594772</v>
      </c>
      <c r="J5" s="21">
        <v>3.4313725490196081E-2</v>
      </c>
      <c r="K5" s="23">
        <v>5.2287581699346407E-2</v>
      </c>
    </row>
    <row r="6" spans="1:11" x14ac:dyDescent="0.3">
      <c r="A6" s="24" t="s">
        <v>46</v>
      </c>
      <c r="B6" s="19">
        <v>1033</v>
      </c>
      <c r="C6" s="19">
        <v>945</v>
      </c>
      <c r="D6" s="20">
        <v>0.91481120000000005</v>
      </c>
      <c r="E6" s="21">
        <v>0.28783068783068783</v>
      </c>
      <c r="F6" s="22">
        <v>0.71216931216931223</v>
      </c>
      <c r="G6" s="21">
        <v>0.72063492063492063</v>
      </c>
      <c r="H6" s="21">
        <v>1.5873015873015872E-2</v>
      </c>
      <c r="I6" s="21">
        <v>0.17566137566137566</v>
      </c>
      <c r="J6" s="21">
        <v>2.5396825396825397E-2</v>
      </c>
      <c r="K6" s="23">
        <v>6.2433862433862432E-2</v>
      </c>
    </row>
    <row r="7" spans="1:11" x14ac:dyDescent="0.3">
      <c r="A7" s="18" t="s">
        <v>47</v>
      </c>
      <c r="B7" s="19">
        <v>1385</v>
      </c>
      <c r="C7" s="19">
        <v>4660</v>
      </c>
      <c r="D7" s="20">
        <v>3.3646208999999998</v>
      </c>
      <c r="E7" s="21">
        <v>0.53798283261802571</v>
      </c>
      <c r="F7" s="22">
        <v>0.46201716738197429</v>
      </c>
      <c r="G7" s="21">
        <v>0.69549356223175962</v>
      </c>
      <c r="H7" s="21">
        <v>9.3133047210300426E-2</v>
      </c>
      <c r="I7" s="21">
        <v>0.15450643776824036</v>
      </c>
      <c r="J7" s="21">
        <v>3.476394849785408E-2</v>
      </c>
      <c r="K7" s="23">
        <v>2.2103004291845495E-2</v>
      </c>
    </row>
    <row r="8" spans="1:11" x14ac:dyDescent="0.3">
      <c r="A8" s="18" t="s">
        <v>48</v>
      </c>
      <c r="B8" s="19">
        <v>1153</v>
      </c>
      <c r="C8" s="19">
        <v>3674</v>
      </c>
      <c r="D8" s="20">
        <v>3.1864701000000002</v>
      </c>
      <c r="E8" s="21">
        <v>0.55307566684812193</v>
      </c>
      <c r="F8" s="22">
        <v>0.44692433315187807</v>
      </c>
      <c r="G8" s="21">
        <v>0.57376156777354381</v>
      </c>
      <c r="H8" s="21">
        <v>0.25476320087098531</v>
      </c>
      <c r="I8" s="21">
        <v>0.11867174741426238</v>
      </c>
      <c r="J8" s="21">
        <v>3.0484485574305935E-2</v>
      </c>
      <c r="K8" s="23">
        <v>2.231899836690256E-2</v>
      </c>
    </row>
    <row r="9" spans="1:11" x14ac:dyDescent="0.3">
      <c r="A9" s="18" t="s">
        <v>49</v>
      </c>
      <c r="B9" s="19">
        <v>766</v>
      </c>
      <c r="C9" s="19">
        <v>2099</v>
      </c>
      <c r="D9" s="20">
        <v>2.7402088999999998</v>
      </c>
      <c r="E9" s="21">
        <v>0.5207241543592187</v>
      </c>
      <c r="F9" s="22">
        <v>0.4792758456407813</v>
      </c>
      <c r="G9" s="21">
        <v>0.58885183420676512</v>
      </c>
      <c r="H9" s="21">
        <v>0.21581705574082896</v>
      </c>
      <c r="I9" s="21">
        <v>0.11624583134826108</v>
      </c>
      <c r="J9" s="21">
        <v>4.954740352548833E-2</v>
      </c>
      <c r="K9" s="23">
        <v>2.9537875178656504E-2</v>
      </c>
    </row>
    <row r="10" spans="1:11" x14ac:dyDescent="0.3">
      <c r="A10" s="18" t="s">
        <v>50</v>
      </c>
      <c r="B10" s="19">
        <v>684</v>
      </c>
      <c r="C10" s="19">
        <v>1771</v>
      </c>
      <c r="D10" s="20">
        <v>2.5891812999999999</v>
      </c>
      <c r="E10" s="21">
        <v>0.53359683794466406</v>
      </c>
      <c r="F10" s="22">
        <v>0.46640316205533594</v>
      </c>
      <c r="G10" s="21">
        <v>0.42913608130999437</v>
      </c>
      <c r="H10" s="21">
        <v>0.34556747600225862</v>
      </c>
      <c r="I10" s="21">
        <v>0.20496894409937888</v>
      </c>
      <c r="J10" s="21">
        <v>1.5810276679841896E-2</v>
      </c>
      <c r="K10" s="23">
        <v>4.517221908526256E-3</v>
      </c>
    </row>
    <row r="11" spans="1:11" ht="16.2" thickBot="1" x14ac:dyDescent="0.35">
      <c r="A11" s="25" t="s">
        <v>19</v>
      </c>
      <c r="B11" s="26">
        <v>488</v>
      </c>
      <c r="C11" s="26">
        <v>791</v>
      </c>
      <c r="D11" s="27">
        <v>1.6209016000000001</v>
      </c>
      <c r="E11" s="28">
        <v>0.43868520859671301</v>
      </c>
      <c r="F11" s="29">
        <v>0.56131479140328699</v>
      </c>
      <c r="G11" s="28">
        <v>0.26927939317319849</v>
      </c>
      <c r="H11" s="28">
        <v>0.58786346396965861</v>
      </c>
      <c r="I11" s="28">
        <v>0.10872313527180784</v>
      </c>
      <c r="J11" s="28">
        <v>1.0113780025284451E-2</v>
      </c>
      <c r="K11" s="30">
        <v>2.402022756005057E-2</v>
      </c>
    </row>
  </sheetData>
  <mergeCells count="3">
    <mergeCell ref="B1:K1"/>
    <mergeCell ref="E2:F2"/>
    <mergeCell ref="G2:K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FEE0-27C8-4647-AE15-64CFFA55920F}">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39</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970</v>
      </c>
      <c r="C5" s="47">
        <v>586</v>
      </c>
      <c r="D5" s="20">
        <v>0.60412370000000004</v>
      </c>
      <c r="E5" s="21">
        <v>0.18941979522184299</v>
      </c>
      <c r="F5" s="22">
        <v>0.81058020477815695</v>
      </c>
      <c r="G5" s="21">
        <v>0.83788395904436863</v>
      </c>
      <c r="H5" s="21">
        <v>3.4129692832764505E-3</v>
      </c>
      <c r="I5" s="21">
        <v>9.556313993174062E-2</v>
      </c>
      <c r="J5" s="21">
        <v>2.3890784982935155E-2</v>
      </c>
      <c r="K5" s="23">
        <v>3.9249146757679182E-2</v>
      </c>
    </row>
    <row r="6" spans="1:11" x14ac:dyDescent="0.3">
      <c r="A6" s="24" t="s">
        <v>46</v>
      </c>
      <c r="B6" s="19">
        <v>1078</v>
      </c>
      <c r="C6" s="47">
        <v>1017</v>
      </c>
      <c r="D6" s="20">
        <v>0.94341370000000002</v>
      </c>
      <c r="E6" s="21">
        <v>0.30481809242871188</v>
      </c>
      <c r="F6" s="22">
        <v>0.69518190757128817</v>
      </c>
      <c r="G6" s="21">
        <v>0.6922320550639135</v>
      </c>
      <c r="H6" s="21">
        <v>6.8829891838741398E-3</v>
      </c>
      <c r="I6" s="21">
        <v>0.19764011799410031</v>
      </c>
      <c r="J6" s="21">
        <v>1.376597836774828E-2</v>
      </c>
      <c r="K6" s="23">
        <v>8.9478859390363819E-2</v>
      </c>
    </row>
    <row r="7" spans="1:11" x14ac:dyDescent="0.3">
      <c r="A7" s="18" t="s">
        <v>47</v>
      </c>
      <c r="B7" s="19">
        <v>1454</v>
      </c>
      <c r="C7" s="47">
        <v>4573</v>
      </c>
      <c r="D7" s="20">
        <v>3.1451169000000001</v>
      </c>
      <c r="E7" s="21">
        <v>0.52569429258692324</v>
      </c>
      <c r="F7" s="22">
        <v>0.47430570741307676</v>
      </c>
      <c r="G7" s="21">
        <v>0.67876667395582768</v>
      </c>
      <c r="H7" s="21">
        <v>9.1843428821342665E-2</v>
      </c>
      <c r="I7" s="21">
        <v>0.16028865077629564</v>
      </c>
      <c r="J7" s="21">
        <v>4.5703039580144322E-2</v>
      </c>
      <c r="K7" s="23">
        <v>2.339820686638968E-2</v>
      </c>
    </row>
    <row r="8" spans="1:11" x14ac:dyDescent="0.3">
      <c r="A8" s="18" t="s">
        <v>48</v>
      </c>
      <c r="B8" s="19">
        <v>1133</v>
      </c>
      <c r="C8" s="47">
        <v>3750</v>
      </c>
      <c r="D8" s="20">
        <v>3.3097970000000001</v>
      </c>
      <c r="E8" s="21">
        <v>0.56133333333333335</v>
      </c>
      <c r="F8" s="22">
        <v>0.43866666666666665</v>
      </c>
      <c r="G8" s="21">
        <v>0.57973333333333332</v>
      </c>
      <c r="H8" s="21">
        <v>0.24399999999999999</v>
      </c>
      <c r="I8" s="21">
        <v>0.11706666666666667</v>
      </c>
      <c r="J8" s="21">
        <v>3.2266666666666666E-2</v>
      </c>
      <c r="K8" s="23">
        <v>2.6933333333333333E-2</v>
      </c>
    </row>
    <row r="9" spans="1:11" x14ac:dyDescent="0.3">
      <c r="A9" s="18" t="s">
        <v>49</v>
      </c>
      <c r="B9" s="19">
        <v>795</v>
      </c>
      <c r="C9" s="47">
        <v>2799</v>
      </c>
      <c r="D9" s="20">
        <v>3.5207546999999999</v>
      </c>
      <c r="E9" s="21">
        <v>0.58056448731689891</v>
      </c>
      <c r="F9" s="22">
        <v>0.41943551268310109</v>
      </c>
      <c r="G9" s="21">
        <v>0.50446588067166842</v>
      </c>
      <c r="H9" s="21">
        <v>0.30367988567345483</v>
      </c>
      <c r="I9" s="21">
        <v>0.12075741336191496</v>
      </c>
      <c r="J9" s="21">
        <v>5.7877813504823149E-2</v>
      </c>
      <c r="K9" s="23">
        <v>1.321900678813862E-2</v>
      </c>
    </row>
    <row r="10" spans="1:11" x14ac:dyDescent="0.3">
      <c r="A10" s="18" t="s">
        <v>50</v>
      </c>
      <c r="B10" s="19">
        <v>702</v>
      </c>
      <c r="C10" s="47">
        <v>1807</v>
      </c>
      <c r="D10" s="20">
        <v>2.5740740999999998</v>
      </c>
      <c r="E10" s="21">
        <v>0.49916989485334812</v>
      </c>
      <c r="F10" s="22">
        <v>0.50083010514665194</v>
      </c>
      <c r="G10" s="21">
        <v>0.4869950193691201</v>
      </c>
      <c r="H10" s="21">
        <v>0.29828444936358606</v>
      </c>
      <c r="I10" s="21">
        <v>0.17708909795240729</v>
      </c>
      <c r="J10" s="21">
        <v>2.2136137244050912E-2</v>
      </c>
      <c r="K10" s="23">
        <v>1.549529607083564E-2</v>
      </c>
    </row>
    <row r="11" spans="1:11" ht="16.2" thickBot="1" x14ac:dyDescent="0.35">
      <c r="A11" s="25" t="s">
        <v>19</v>
      </c>
      <c r="B11" s="26">
        <v>489</v>
      </c>
      <c r="C11" s="48">
        <v>710</v>
      </c>
      <c r="D11" s="27">
        <v>1.4519427</v>
      </c>
      <c r="E11" s="28">
        <v>0.37183098591549296</v>
      </c>
      <c r="F11" s="29">
        <v>0.62816901408450709</v>
      </c>
      <c r="G11" s="28">
        <v>0.23239436619718309</v>
      </c>
      <c r="H11" s="28">
        <v>0.65211267605633805</v>
      </c>
      <c r="I11" s="28">
        <v>9.5774647887323941E-2</v>
      </c>
      <c r="J11" s="28">
        <v>8.4507042253521118E-3</v>
      </c>
      <c r="K11" s="30">
        <v>1.1267605633802818E-2</v>
      </c>
    </row>
    <row r="13" spans="1:11" ht="16.2" thickBot="1" x14ac:dyDescent="0.35"/>
    <row r="14" spans="1:11" x14ac:dyDescent="0.3">
      <c r="A14" s="12" t="s">
        <v>39</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732</v>
      </c>
      <c r="C18" s="49">
        <v>509</v>
      </c>
      <c r="D18" s="35">
        <v>0.69535519999999995</v>
      </c>
      <c r="E18" s="38">
        <v>0.18074656188605109</v>
      </c>
      <c r="F18" s="37">
        <v>0.81925343811394891</v>
      </c>
      <c r="G18" s="38">
        <v>0.82318271119842834</v>
      </c>
      <c r="H18" s="38">
        <v>3.929273084479371E-3</v>
      </c>
      <c r="I18" s="38">
        <v>0.1100196463654224</v>
      </c>
      <c r="J18" s="38">
        <v>1.9646365422396856E-2</v>
      </c>
      <c r="K18" s="39">
        <v>4.3222003929273084E-2</v>
      </c>
    </row>
    <row r="19" spans="1:11" x14ac:dyDescent="0.3">
      <c r="A19" s="24" t="s">
        <v>46</v>
      </c>
      <c r="B19" s="34">
        <v>855</v>
      </c>
      <c r="C19" s="49">
        <v>894</v>
      </c>
      <c r="D19" s="35">
        <v>1.045614</v>
      </c>
      <c r="E19" s="38">
        <v>0.30313199105145416</v>
      </c>
      <c r="F19" s="37">
        <v>0.69686800894854584</v>
      </c>
      <c r="G19" s="38">
        <v>0.67785234899328861</v>
      </c>
      <c r="H19" s="38">
        <v>5.5928411633109623E-3</v>
      </c>
      <c r="I19" s="38">
        <v>0.21252796420581654</v>
      </c>
      <c r="J19" s="38">
        <v>1.2304250559284116E-2</v>
      </c>
      <c r="K19" s="39">
        <v>9.1722595078299773E-2</v>
      </c>
    </row>
    <row r="20" spans="1:11" x14ac:dyDescent="0.3">
      <c r="A20" s="18" t="s">
        <v>47</v>
      </c>
      <c r="B20" s="34">
        <v>1101</v>
      </c>
      <c r="C20" s="49">
        <v>3445</v>
      </c>
      <c r="D20" s="35">
        <v>3.1289737</v>
      </c>
      <c r="E20" s="38">
        <v>0.53613933236574751</v>
      </c>
      <c r="F20" s="37">
        <v>0.46386066763425249</v>
      </c>
      <c r="G20" s="38">
        <v>0.6432510885341074</v>
      </c>
      <c r="H20" s="38">
        <v>9.9274310595065307E-2</v>
      </c>
      <c r="I20" s="38">
        <v>0.19100145137880986</v>
      </c>
      <c r="J20" s="38">
        <v>4.2670537010159652E-2</v>
      </c>
      <c r="K20" s="39">
        <v>2.3802612481857766E-2</v>
      </c>
    </row>
    <row r="21" spans="1:11" x14ac:dyDescent="0.3">
      <c r="A21" s="18" t="s">
        <v>48</v>
      </c>
      <c r="B21" s="34">
        <v>792</v>
      </c>
      <c r="C21" s="49">
        <v>2739</v>
      </c>
      <c r="D21" s="35">
        <v>3.4583333000000001</v>
      </c>
      <c r="E21" s="38">
        <v>0.57867834976268706</v>
      </c>
      <c r="F21" s="37">
        <v>0.42132165023731294</v>
      </c>
      <c r="G21" s="38">
        <v>0.56078860898138005</v>
      </c>
      <c r="H21" s="38">
        <v>0.2876962395034684</v>
      </c>
      <c r="I21" s="38">
        <v>0.11208470244614822</v>
      </c>
      <c r="J21" s="38">
        <v>2.2635998539612998E-2</v>
      </c>
      <c r="K21" s="39">
        <v>1.6794450529390288E-2</v>
      </c>
    </row>
    <row r="22" spans="1:11" x14ac:dyDescent="0.3">
      <c r="A22" s="18" t="s">
        <v>49</v>
      </c>
      <c r="B22" s="34">
        <v>553</v>
      </c>
      <c r="C22" s="49">
        <v>1871</v>
      </c>
      <c r="D22" s="35">
        <v>3.3833635000000002</v>
      </c>
      <c r="E22" s="38">
        <v>0.57028327097808662</v>
      </c>
      <c r="F22" s="37">
        <v>0.42971672902191338</v>
      </c>
      <c r="G22" s="38">
        <v>0.45697487974345269</v>
      </c>
      <c r="H22" s="38">
        <v>0.32389096739711382</v>
      </c>
      <c r="I22" s="38">
        <v>0.13308391234633885</v>
      </c>
      <c r="J22" s="38">
        <v>7.3222875467664345E-2</v>
      </c>
      <c r="K22" s="39">
        <v>1.2827365045430252E-2</v>
      </c>
    </row>
    <row r="23" spans="1:11" x14ac:dyDescent="0.3">
      <c r="A23" s="18" t="s">
        <v>50</v>
      </c>
      <c r="B23" s="34">
        <v>450</v>
      </c>
      <c r="C23" s="49">
        <v>1062</v>
      </c>
      <c r="D23" s="35">
        <v>2.36</v>
      </c>
      <c r="E23" s="38">
        <v>0.49058380414312619</v>
      </c>
      <c r="F23" s="37">
        <v>0.50941619585687381</v>
      </c>
      <c r="G23" s="38">
        <v>0.40301318267419961</v>
      </c>
      <c r="H23" s="38">
        <v>0.31826741996233521</v>
      </c>
      <c r="I23" s="38">
        <v>0.22975517890772129</v>
      </c>
      <c r="J23" s="38">
        <v>2.5423728813559324E-2</v>
      </c>
      <c r="K23" s="39">
        <v>2.3540489642184557E-2</v>
      </c>
    </row>
    <row r="24" spans="1:11" ht="16.2" thickBot="1" x14ac:dyDescent="0.35">
      <c r="A24" s="25" t="s">
        <v>19</v>
      </c>
      <c r="B24" s="40">
        <v>206</v>
      </c>
      <c r="C24" s="50">
        <v>342</v>
      </c>
      <c r="D24" s="41">
        <v>1.6601942000000001</v>
      </c>
      <c r="E24" s="44">
        <v>0.45029239766081869</v>
      </c>
      <c r="F24" s="43">
        <v>0.54970760233918137</v>
      </c>
      <c r="G24" s="44">
        <v>0.2046783625730994</v>
      </c>
      <c r="H24" s="44">
        <v>0.69590643274853803</v>
      </c>
      <c r="I24" s="44">
        <v>9.0643274853801165E-2</v>
      </c>
      <c r="J24" s="44">
        <v>5.8479532163742687E-3</v>
      </c>
      <c r="K24" s="45">
        <v>2.9239766081871343E-3</v>
      </c>
    </row>
  </sheetData>
  <sortState xmlns:xlrd2="http://schemas.microsoft.com/office/spreadsheetml/2017/richdata2" ref="A3:E49">
    <sortCondition ref="A3:A49"/>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8003-0F0B-4F7C-8CCF-9547095AC637}">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40</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971</v>
      </c>
      <c r="C5" s="19">
        <v>560</v>
      </c>
      <c r="D5" s="20">
        <v>0.57672500000000004</v>
      </c>
      <c r="E5" s="21">
        <v>0.19642857142857142</v>
      </c>
      <c r="F5" s="22">
        <v>0.8035714285714286</v>
      </c>
      <c r="G5" s="21">
        <v>0.78214285714285714</v>
      </c>
      <c r="H5" s="21">
        <v>7.1428571428571426E-3</v>
      </c>
      <c r="I5" s="21">
        <v>0.14821428571428572</v>
      </c>
      <c r="J5" s="21">
        <v>2.8571428571428571E-2</v>
      </c>
      <c r="K5" s="23">
        <v>3.3928571428571426E-2</v>
      </c>
    </row>
    <row r="6" spans="1:11" x14ac:dyDescent="0.3">
      <c r="A6" s="24" t="s">
        <v>46</v>
      </c>
      <c r="B6" s="19">
        <v>1079</v>
      </c>
      <c r="C6" s="19">
        <v>1071</v>
      </c>
      <c r="D6" s="20">
        <v>0.99258570000000002</v>
      </c>
      <c r="E6" s="21">
        <v>0.31092436974789917</v>
      </c>
      <c r="F6" s="22">
        <v>0.68907563025210083</v>
      </c>
      <c r="G6" s="21">
        <v>0.73295985060690938</v>
      </c>
      <c r="H6" s="21">
        <v>2.8011204481792717E-3</v>
      </c>
      <c r="I6" s="21">
        <v>0.17833800186741364</v>
      </c>
      <c r="J6" s="21">
        <v>2.6143790849673203E-2</v>
      </c>
      <c r="K6" s="23">
        <v>5.9757236227824466E-2</v>
      </c>
    </row>
    <row r="7" spans="1:11" x14ac:dyDescent="0.3">
      <c r="A7" s="18" t="s">
        <v>47</v>
      </c>
      <c r="B7" s="19">
        <v>1492</v>
      </c>
      <c r="C7" s="19">
        <v>4786</v>
      </c>
      <c r="D7" s="20">
        <v>3.2077748000000001</v>
      </c>
      <c r="E7" s="21">
        <v>0.51065608023401587</v>
      </c>
      <c r="F7" s="22">
        <v>0.48934391976598413</v>
      </c>
      <c r="G7" s="21">
        <v>0.66130380275804435</v>
      </c>
      <c r="H7" s="21">
        <v>0.11784371082323443</v>
      </c>
      <c r="I7" s="21">
        <v>0.14855829502716256</v>
      </c>
      <c r="J7" s="21">
        <v>4.9937317175094025E-2</v>
      </c>
      <c r="K7" s="23">
        <v>2.2356874216464689E-2</v>
      </c>
    </row>
    <row r="8" spans="1:11" x14ac:dyDescent="0.3">
      <c r="A8" s="18" t="s">
        <v>48</v>
      </c>
      <c r="B8" s="19">
        <v>1139</v>
      </c>
      <c r="C8" s="19">
        <v>3836</v>
      </c>
      <c r="D8" s="20">
        <v>3.3678664999999999</v>
      </c>
      <c r="E8" s="21">
        <v>0.58185610010427524</v>
      </c>
      <c r="F8" s="22">
        <v>0.41814389989572476</v>
      </c>
      <c r="G8" s="21">
        <v>0.51590198123044839</v>
      </c>
      <c r="H8" s="21">
        <v>0.28910323253388948</v>
      </c>
      <c r="I8" s="21">
        <v>0.12069864442127216</v>
      </c>
      <c r="J8" s="21">
        <v>3.9103232533889469E-2</v>
      </c>
      <c r="K8" s="23">
        <v>3.519290928050052E-2</v>
      </c>
    </row>
    <row r="9" spans="1:11" x14ac:dyDescent="0.3">
      <c r="A9" s="18" t="s">
        <v>49</v>
      </c>
      <c r="B9" s="19">
        <v>803</v>
      </c>
      <c r="C9" s="19">
        <v>2289</v>
      </c>
      <c r="D9" s="20">
        <v>2.8505604</v>
      </c>
      <c r="E9" s="21">
        <v>0.56356487549148104</v>
      </c>
      <c r="F9" s="22">
        <v>0.43643512450851896</v>
      </c>
      <c r="G9" s="21">
        <v>0.50327653997378763</v>
      </c>
      <c r="H9" s="21">
        <v>0.25207514198339886</v>
      </c>
      <c r="I9" s="21">
        <v>0.16513761467889909</v>
      </c>
      <c r="J9" s="21">
        <v>4.5871559633027525E-2</v>
      </c>
      <c r="K9" s="23">
        <v>3.3639143730886847E-2</v>
      </c>
    </row>
    <row r="10" spans="1:11" x14ac:dyDescent="0.3">
      <c r="A10" s="18" t="s">
        <v>50</v>
      </c>
      <c r="B10" s="19">
        <v>700</v>
      </c>
      <c r="C10" s="19">
        <v>1724</v>
      </c>
      <c r="D10" s="20">
        <v>2.4628570999999999</v>
      </c>
      <c r="E10" s="21">
        <v>0.52088167053364265</v>
      </c>
      <c r="F10" s="22">
        <v>0.47911832946635735</v>
      </c>
      <c r="G10" s="21">
        <v>0.45591647331786544</v>
      </c>
      <c r="H10" s="21">
        <v>0.30800464037122971</v>
      </c>
      <c r="I10" s="21">
        <v>0.19779582366589327</v>
      </c>
      <c r="J10" s="21">
        <v>1.7981438515081206E-2</v>
      </c>
      <c r="K10" s="23">
        <v>2.0301624129930394E-2</v>
      </c>
    </row>
    <row r="11" spans="1:11" ht="16.2" thickBot="1" x14ac:dyDescent="0.35">
      <c r="A11" s="25" t="s">
        <v>19</v>
      </c>
      <c r="B11" s="26">
        <v>478</v>
      </c>
      <c r="C11" s="26">
        <v>695</v>
      </c>
      <c r="D11" s="27">
        <v>1.4539749</v>
      </c>
      <c r="E11" s="28">
        <v>0.36258992805755397</v>
      </c>
      <c r="F11" s="29">
        <v>0.63741007194244603</v>
      </c>
      <c r="G11" s="28">
        <v>0.1856115107913669</v>
      </c>
      <c r="H11" s="28">
        <v>0.641726618705036</v>
      </c>
      <c r="I11" s="28">
        <v>0.1539568345323741</v>
      </c>
      <c r="J11" s="28">
        <v>1.1510791366906475E-2</v>
      </c>
      <c r="K11" s="30">
        <v>7.1942446043165471E-3</v>
      </c>
    </row>
    <row r="13" spans="1:11" ht="16.2" thickBot="1" x14ac:dyDescent="0.35"/>
    <row r="14" spans="1:11" x14ac:dyDescent="0.3">
      <c r="A14" s="12" t="s">
        <v>40</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772</v>
      </c>
      <c r="C18" s="49">
        <v>490</v>
      </c>
      <c r="D18" s="35">
        <v>0.63471500000000003</v>
      </c>
      <c r="E18" s="38">
        <v>0.19795918367346937</v>
      </c>
      <c r="F18" s="37">
        <v>0.80204081632653068</v>
      </c>
      <c r="G18" s="38">
        <v>0.78163265306122454</v>
      </c>
      <c r="H18" s="38">
        <v>8.1632653061224497E-3</v>
      </c>
      <c r="I18" s="38">
        <v>0.1489795918367347</v>
      </c>
      <c r="J18" s="38">
        <v>2.6530612244897958E-2</v>
      </c>
      <c r="K18" s="39">
        <v>3.4693877551020408E-2</v>
      </c>
    </row>
    <row r="19" spans="1:11" x14ac:dyDescent="0.3">
      <c r="A19" s="24" t="s">
        <v>46</v>
      </c>
      <c r="B19" s="34">
        <v>899</v>
      </c>
      <c r="C19" s="49">
        <v>901</v>
      </c>
      <c r="D19" s="35">
        <v>1.0022247</v>
      </c>
      <c r="E19" s="38">
        <v>0.28745837957824638</v>
      </c>
      <c r="F19" s="37">
        <v>0.71254162042175362</v>
      </c>
      <c r="G19" s="38">
        <v>0.72253052164261933</v>
      </c>
      <c r="H19" s="38">
        <v>3.3296337402885681E-3</v>
      </c>
      <c r="I19" s="38">
        <v>0.18312985571587126</v>
      </c>
      <c r="J19" s="38">
        <v>2.4417314095449501E-2</v>
      </c>
      <c r="K19" s="39">
        <v>6.6592674805771371E-2</v>
      </c>
    </row>
    <row r="20" spans="1:11" x14ac:dyDescent="0.3">
      <c r="A20" s="18" t="s">
        <v>47</v>
      </c>
      <c r="B20" s="34">
        <v>1167</v>
      </c>
      <c r="C20" s="49">
        <v>3846</v>
      </c>
      <c r="D20" s="35">
        <v>3.2956297999999999</v>
      </c>
      <c r="E20" s="38">
        <v>0.55850234009360378</v>
      </c>
      <c r="F20" s="37">
        <v>0.44149765990639622</v>
      </c>
      <c r="G20" s="38">
        <v>0.62766510660426422</v>
      </c>
      <c r="H20" s="38">
        <v>0.13208528341133646</v>
      </c>
      <c r="I20" s="38">
        <v>0.16952678107124286</v>
      </c>
      <c r="J20" s="38">
        <v>4.8621944877795115E-2</v>
      </c>
      <c r="K20" s="39">
        <v>2.2100884035361413E-2</v>
      </c>
    </row>
    <row r="21" spans="1:11" x14ac:dyDescent="0.3">
      <c r="A21" s="18" t="s">
        <v>48</v>
      </c>
      <c r="B21" s="34">
        <v>839</v>
      </c>
      <c r="C21" s="49">
        <v>2891</v>
      </c>
      <c r="D21" s="35">
        <v>3.4457688000000002</v>
      </c>
      <c r="E21" s="38">
        <v>0.58941542718782425</v>
      </c>
      <c r="F21" s="37">
        <v>0.41058457281217575</v>
      </c>
      <c r="G21" s="38">
        <v>0.48772051193358701</v>
      </c>
      <c r="H21" s="38">
        <v>0.32826011760636459</v>
      </c>
      <c r="I21" s="38">
        <v>0.11864406779661017</v>
      </c>
      <c r="J21" s="38">
        <v>3.8740920096852302E-2</v>
      </c>
      <c r="K21" s="39">
        <v>2.6634382566585957E-2</v>
      </c>
    </row>
    <row r="22" spans="1:11" x14ac:dyDescent="0.3">
      <c r="A22" s="18" t="s">
        <v>49</v>
      </c>
      <c r="B22" s="34">
        <v>551</v>
      </c>
      <c r="C22" s="49">
        <v>1272</v>
      </c>
      <c r="D22" s="35">
        <v>2.3085298999999999</v>
      </c>
      <c r="E22" s="38">
        <v>0.50471698113207553</v>
      </c>
      <c r="F22" s="37">
        <v>0.49528301886792447</v>
      </c>
      <c r="G22" s="38">
        <v>0.47955974842767296</v>
      </c>
      <c r="H22" s="38">
        <v>0.29323899371069184</v>
      </c>
      <c r="I22" s="38">
        <v>0.17059748427672955</v>
      </c>
      <c r="J22" s="38">
        <v>4.2452830188679243E-2</v>
      </c>
      <c r="K22" s="39">
        <v>1.4150943396226415E-2</v>
      </c>
    </row>
    <row r="23" spans="1:11" x14ac:dyDescent="0.3">
      <c r="A23" s="18" t="s">
        <v>50</v>
      </c>
      <c r="B23" s="34">
        <v>452</v>
      </c>
      <c r="C23" s="49">
        <v>1024</v>
      </c>
      <c r="D23" s="35">
        <v>2.2654866999999999</v>
      </c>
      <c r="E23" s="38">
        <v>0.501953125</v>
      </c>
      <c r="F23" s="37">
        <v>0.498046875</v>
      </c>
      <c r="G23" s="38">
        <v>0.3837890625</v>
      </c>
      <c r="H23" s="38">
        <v>0.353515625</v>
      </c>
      <c r="I23" s="38">
        <v>0.2216796875</v>
      </c>
      <c r="J23" s="38">
        <v>1.46484375E-2</v>
      </c>
      <c r="K23" s="39">
        <v>2.63671875E-2</v>
      </c>
    </row>
    <row r="24" spans="1:11" ht="16.2" thickBot="1" x14ac:dyDescent="0.35">
      <c r="A24" s="25" t="s">
        <v>19</v>
      </c>
      <c r="B24" s="40">
        <v>206</v>
      </c>
      <c r="C24" s="50">
        <v>297</v>
      </c>
      <c r="D24" s="41">
        <v>1.4417476</v>
      </c>
      <c r="E24" s="44">
        <v>0.34680134680134678</v>
      </c>
      <c r="F24" s="43">
        <v>0.65319865319865322</v>
      </c>
      <c r="G24" s="44">
        <v>0.16161616161616163</v>
      </c>
      <c r="H24" s="44">
        <v>0.71043771043771042</v>
      </c>
      <c r="I24" s="44">
        <v>0.1111111111111111</v>
      </c>
      <c r="J24" s="44">
        <v>1.6835016835016835E-2</v>
      </c>
      <c r="K24" s="45">
        <v>0</v>
      </c>
    </row>
  </sheetData>
  <sortState xmlns:xlrd2="http://schemas.microsoft.com/office/spreadsheetml/2017/richdata2" ref="A3:E49">
    <sortCondition ref="A3:A49"/>
  </sortState>
  <mergeCells count="6">
    <mergeCell ref="B1:K1"/>
    <mergeCell ref="E2:F2"/>
    <mergeCell ref="G2:K2"/>
    <mergeCell ref="B14:K14"/>
    <mergeCell ref="E15:F15"/>
    <mergeCell ref="G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34830-81E8-4F50-9461-D2AE1D70EAFB}">
  <dimension ref="A1:K24"/>
  <sheetViews>
    <sheetView workbookViewId="0">
      <selection activeCell="B1" sqref="B1:K1"/>
    </sheetView>
  </sheetViews>
  <sheetFormatPr defaultColWidth="8.88671875" defaultRowHeight="15.6" x14ac:dyDescent="0.3"/>
  <cols>
    <col min="1" max="1" width="54.77734375" style="11" bestFit="1" customWidth="1"/>
    <col min="2" max="2" width="22.33203125" style="11" bestFit="1" customWidth="1"/>
    <col min="3" max="3" width="17.33203125" style="11" bestFit="1" customWidth="1"/>
    <col min="4" max="4" width="29" style="8" bestFit="1" customWidth="1"/>
    <col min="5" max="5" width="27.6640625" style="11" bestFit="1" customWidth="1"/>
    <col min="6" max="6" width="15.6640625" style="11" bestFit="1" customWidth="1"/>
    <col min="7" max="7" width="10.77734375" style="11" bestFit="1" customWidth="1"/>
    <col min="8" max="8" width="10.88671875" style="11" bestFit="1" customWidth="1"/>
    <col min="9" max="11" width="10.44140625" style="11" bestFit="1" customWidth="1"/>
    <col min="12" max="16384" width="8.88671875" style="11"/>
  </cols>
  <sheetData>
    <row r="1" spans="1:11" x14ac:dyDescent="0.3">
      <c r="A1" s="12" t="s">
        <v>41</v>
      </c>
      <c r="B1" s="53" t="s">
        <v>61</v>
      </c>
      <c r="C1" s="53"/>
      <c r="D1" s="53"/>
      <c r="E1" s="53"/>
      <c r="F1" s="53"/>
      <c r="G1" s="53"/>
      <c r="H1" s="53"/>
      <c r="I1" s="53"/>
      <c r="J1" s="53"/>
      <c r="K1" s="54"/>
    </row>
    <row r="2" spans="1:11" x14ac:dyDescent="0.3">
      <c r="A2" s="13"/>
      <c r="B2" s="10"/>
      <c r="C2" s="10" t="s">
        <v>27</v>
      </c>
      <c r="D2" s="10" t="s">
        <v>29</v>
      </c>
      <c r="E2" s="51" t="s">
        <v>30</v>
      </c>
      <c r="F2" s="51"/>
      <c r="G2" s="51" t="s">
        <v>32</v>
      </c>
      <c r="H2" s="51"/>
      <c r="I2" s="51"/>
      <c r="J2" s="51"/>
      <c r="K2" s="52"/>
    </row>
    <row r="3" spans="1:11" ht="62.4" x14ac:dyDescent="0.3">
      <c r="A3" s="13"/>
      <c r="B3" s="10" t="s">
        <v>20</v>
      </c>
      <c r="C3" s="10" t="s">
        <v>26</v>
      </c>
      <c r="D3" s="10" t="s">
        <v>28</v>
      </c>
      <c r="E3" s="10" t="s">
        <v>31</v>
      </c>
      <c r="F3" s="10" t="s">
        <v>21</v>
      </c>
      <c r="G3" s="14" t="s">
        <v>33</v>
      </c>
      <c r="H3" s="14" t="s">
        <v>34</v>
      </c>
      <c r="I3" s="14" t="s">
        <v>35</v>
      </c>
      <c r="J3" s="14" t="s">
        <v>36</v>
      </c>
      <c r="K3" s="15" t="s">
        <v>37</v>
      </c>
    </row>
    <row r="4" spans="1:11" x14ac:dyDescent="0.3">
      <c r="A4" s="16" t="s">
        <v>17</v>
      </c>
      <c r="B4" s="10"/>
      <c r="C4" s="9"/>
      <c r="D4" s="10"/>
      <c r="E4" s="10"/>
      <c r="F4" s="10"/>
      <c r="G4" s="10"/>
      <c r="H4" s="10"/>
      <c r="I4" s="10"/>
      <c r="J4" s="10"/>
      <c r="K4" s="17"/>
    </row>
    <row r="5" spans="1:11" x14ac:dyDescent="0.3">
      <c r="A5" s="18" t="s">
        <v>18</v>
      </c>
      <c r="B5" s="19">
        <v>1020</v>
      </c>
      <c r="C5" s="19">
        <v>605</v>
      </c>
      <c r="D5" s="20">
        <v>0.59313729999999998</v>
      </c>
      <c r="E5" s="21">
        <v>0.2</v>
      </c>
      <c r="F5" s="22">
        <v>0.8</v>
      </c>
      <c r="G5" s="21">
        <v>0.81322314049586775</v>
      </c>
      <c r="H5" s="21">
        <v>3.3057851239669421E-3</v>
      </c>
      <c r="I5" s="21">
        <v>0.12066115702479339</v>
      </c>
      <c r="J5" s="21">
        <v>1.9834710743801654E-2</v>
      </c>
      <c r="K5" s="23">
        <v>4.2975206611570248E-2</v>
      </c>
    </row>
    <row r="6" spans="1:11" x14ac:dyDescent="0.3">
      <c r="A6" s="24" t="s">
        <v>46</v>
      </c>
      <c r="B6" s="19">
        <v>1100</v>
      </c>
      <c r="C6" s="19">
        <v>1003</v>
      </c>
      <c r="D6" s="20">
        <v>0.91181820000000002</v>
      </c>
      <c r="E6" s="21">
        <v>0.29511465603190429</v>
      </c>
      <c r="F6" s="22">
        <v>0.70488534396809577</v>
      </c>
      <c r="G6" s="21">
        <v>0.67796610169491522</v>
      </c>
      <c r="H6" s="21">
        <v>9.9700897308075773E-3</v>
      </c>
      <c r="I6" s="21">
        <v>0.21635094715852443</v>
      </c>
      <c r="J6" s="21">
        <v>3.8883349950149554E-2</v>
      </c>
      <c r="K6" s="23">
        <v>5.6829511465603187E-2</v>
      </c>
    </row>
    <row r="7" spans="1:11" x14ac:dyDescent="0.3">
      <c r="A7" s="18" t="s">
        <v>47</v>
      </c>
      <c r="B7" s="19">
        <v>1500</v>
      </c>
      <c r="C7" s="19">
        <v>4630</v>
      </c>
      <c r="D7" s="20">
        <v>3.0866666999999999</v>
      </c>
      <c r="E7" s="21">
        <v>0.52138228941684661</v>
      </c>
      <c r="F7" s="22">
        <v>0.47861771058315339</v>
      </c>
      <c r="G7" s="21">
        <v>0.62829373650107989</v>
      </c>
      <c r="H7" s="21">
        <v>0.10691144708423327</v>
      </c>
      <c r="I7" s="21">
        <v>0.18250539956803455</v>
      </c>
      <c r="J7" s="21">
        <v>6.5226781857451399E-2</v>
      </c>
      <c r="K7" s="23">
        <v>1.7062634989200864E-2</v>
      </c>
    </row>
    <row r="8" spans="1:11" x14ac:dyDescent="0.3">
      <c r="A8" s="18" t="s">
        <v>48</v>
      </c>
      <c r="B8" s="19">
        <v>1106</v>
      </c>
      <c r="C8" s="19">
        <v>4228</v>
      </c>
      <c r="D8" s="20">
        <v>3.8227848</v>
      </c>
      <c r="E8" s="21">
        <v>0.60737937559129607</v>
      </c>
      <c r="F8" s="22">
        <v>0.39262062440870393</v>
      </c>
      <c r="G8" s="21">
        <v>0.47965941343424789</v>
      </c>
      <c r="H8" s="21">
        <v>0.28547776726584673</v>
      </c>
      <c r="I8" s="21">
        <v>0.130558183538316</v>
      </c>
      <c r="J8" s="21">
        <v>6.811731315042574E-2</v>
      </c>
      <c r="K8" s="23">
        <v>3.6187322611163669E-2</v>
      </c>
    </row>
    <row r="9" spans="1:11" x14ac:dyDescent="0.3">
      <c r="A9" s="18" t="s">
        <v>49</v>
      </c>
      <c r="B9" s="19">
        <v>814</v>
      </c>
      <c r="C9" s="19">
        <v>2358</v>
      </c>
      <c r="D9" s="20">
        <v>2.8968058999999999</v>
      </c>
      <c r="E9" s="21">
        <v>0.54283290924512295</v>
      </c>
      <c r="F9" s="22">
        <v>0.45716709075487705</v>
      </c>
      <c r="G9" s="21">
        <v>0.49491094147582698</v>
      </c>
      <c r="H9" s="21">
        <v>0.25657336726039015</v>
      </c>
      <c r="I9" s="21">
        <v>0.1547921967769296</v>
      </c>
      <c r="J9" s="21">
        <v>6.5733672603901616E-2</v>
      </c>
      <c r="K9" s="23">
        <v>2.7989821882951654E-2</v>
      </c>
    </row>
    <row r="10" spans="1:11" x14ac:dyDescent="0.3">
      <c r="A10" s="18" t="s">
        <v>50</v>
      </c>
      <c r="B10" s="19">
        <v>704</v>
      </c>
      <c r="C10" s="19">
        <v>1837</v>
      </c>
      <c r="D10" s="20">
        <v>2.609375</v>
      </c>
      <c r="E10" s="21">
        <v>0.55144256940664127</v>
      </c>
      <c r="F10" s="22">
        <v>0.44855743059335873</v>
      </c>
      <c r="G10" s="21">
        <v>0.43930321175830156</v>
      </c>
      <c r="H10" s="21">
        <v>0.32661948829613502</v>
      </c>
      <c r="I10" s="21">
        <v>0.18617310832879694</v>
      </c>
      <c r="J10" s="21">
        <v>3.3206314643440392E-2</v>
      </c>
      <c r="K10" s="23">
        <v>1.4697876973326075E-2</v>
      </c>
    </row>
    <row r="11" spans="1:11" ht="16.2" thickBot="1" x14ac:dyDescent="0.35">
      <c r="A11" s="25" t="s">
        <v>19</v>
      </c>
      <c r="B11" s="26">
        <v>458</v>
      </c>
      <c r="C11" s="26">
        <v>682</v>
      </c>
      <c r="D11" s="27">
        <v>1.4890829999999999</v>
      </c>
      <c r="E11" s="28">
        <v>0.43255131964809385</v>
      </c>
      <c r="F11" s="29">
        <v>0.5674486803519061</v>
      </c>
      <c r="G11" s="28">
        <v>0.25513196480938416</v>
      </c>
      <c r="H11" s="28">
        <v>0.57624633431085048</v>
      </c>
      <c r="I11" s="28">
        <v>0.15102639296187684</v>
      </c>
      <c r="J11" s="28">
        <v>1.6129032258064516E-2</v>
      </c>
      <c r="K11" s="30">
        <v>1.4662756598240469E-3</v>
      </c>
    </row>
    <row r="13" spans="1:11" ht="16.2" thickBot="1" x14ac:dyDescent="0.35"/>
    <row r="14" spans="1:11" x14ac:dyDescent="0.3">
      <c r="A14" s="12" t="s">
        <v>41</v>
      </c>
      <c r="B14" s="55" t="s">
        <v>22</v>
      </c>
      <c r="C14" s="55"/>
      <c r="D14" s="55"/>
      <c r="E14" s="55"/>
      <c r="F14" s="55"/>
      <c r="G14" s="55"/>
      <c r="H14" s="55"/>
      <c r="I14" s="55"/>
      <c r="J14" s="55"/>
      <c r="K14" s="56"/>
    </row>
    <row r="15" spans="1:11" x14ac:dyDescent="0.3">
      <c r="A15" s="13"/>
      <c r="B15" s="9"/>
      <c r="C15" s="9" t="s">
        <v>27</v>
      </c>
      <c r="D15" s="9" t="s">
        <v>29</v>
      </c>
      <c r="E15" s="57" t="s">
        <v>30</v>
      </c>
      <c r="F15" s="57"/>
      <c r="G15" s="57" t="s">
        <v>32</v>
      </c>
      <c r="H15" s="57"/>
      <c r="I15" s="57"/>
      <c r="J15" s="57"/>
      <c r="K15" s="58"/>
    </row>
    <row r="16" spans="1:11" ht="62.4" x14ac:dyDescent="0.3">
      <c r="A16" s="13"/>
      <c r="B16" s="9" t="s">
        <v>20</v>
      </c>
      <c r="C16" s="9" t="s">
        <v>26</v>
      </c>
      <c r="D16" s="9" t="s">
        <v>28</v>
      </c>
      <c r="E16" s="9" t="s">
        <v>31</v>
      </c>
      <c r="F16" s="9" t="s">
        <v>21</v>
      </c>
      <c r="G16" s="31" t="s">
        <v>33</v>
      </c>
      <c r="H16" s="31" t="s">
        <v>34</v>
      </c>
      <c r="I16" s="31" t="s">
        <v>35</v>
      </c>
      <c r="J16" s="31" t="s">
        <v>36</v>
      </c>
      <c r="K16" s="32" t="s">
        <v>37</v>
      </c>
    </row>
    <row r="17" spans="1:11" x14ac:dyDescent="0.3">
      <c r="A17" s="16" t="s">
        <v>17</v>
      </c>
      <c r="B17" s="9"/>
      <c r="C17" s="9"/>
      <c r="D17" s="9"/>
      <c r="E17" s="9"/>
      <c r="F17" s="9"/>
      <c r="G17" s="9"/>
      <c r="H17" s="9"/>
      <c r="I17" s="9"/>
      <c r="J17" s="9"/>
      <c r="K17" s="33"/>
    </row>
    <row r="18" spans="1:11" x14ac:dyDescent="0.3">
      <c r="A18" s="18" t="s">
        <v>18</v>
      </c>
      <c r="B18" s="34">
        <v>836</v>
      </c>
      <c r="C18" s="49">
        <v>546</v>
      </c>
      <c r="D18" s="35">
        <v>0.65310999999999997</v>
      </c>
      <c r="E18" s="38">
        <v>0.21062271062271062</v>
      </c>
      <c r="F18" s="37">
        <v>0.78937728937728935</v>
      </c>
      <c r="G18" s="38">
        <v>0.80769230769230771</v>
      </c>
      <c r="H18" s="38">
        <v>3.663003663003663E-3</v>
      </c>
      <c r="I18" s="38">
        <v>0.12454212454212454</v>
      </c>
      <c r="J18" s="38">
        <v>2.0146520146520148E-2</v>
      </c>
      <c r="K18" s="39">
        <v>4.3956043956043959E-2</v>
      </c>
    </row>
    <row r="19" spans="1:11" x14ac:dyDescent="0.3">
      <c r="A19" s="24" t="s">
        <v>46</v>
      </c>
      <c r="B19" s="34">
        <v>918</v>
      </c>
      <c r="C19" s="49">
        <v>840</v>
      </c>
      <c r="D19" s="35">
        <v>0.91503270000000003</v>
      </c>
      <c r="E19" s="38">
        <v>0.28214285714285714</v>
      </c>
      <c r="F19" s="37">
        <v>0.71785714285714286</v>
      </c>
      <c r="G19" s="38">
        <v>0.64404761904761909</v>
      </c>
      <c r="H19" s="38">
        <v>1.1904761904761904E-2</v>
      </c>
      <c r="I19" s="38">
        <v>0.24285714285714285</v>
      </c>
      <c r="J19" s="38">
        <v>3.6904761904761905E-2</v>
      </c>
      <c r="K19" s="39">
        <v>6.4285714285714279E-2</v>
      </c>
    </row>
    <row r="20" spans="1:11" x14ac:dyDescent="0.3">
      <c r="A20" s="18" t="s">
        <v>47</v>
      </c>
      <c r="B20" s="34">
        <v>1171</v>
      </c>
      <c r="C20" s="49">
        <v>3739</v>
      </c>
      <c r="D20" s="35">
        <v>3.1929973999999999</v>
      </c>
      <c r="E20" s="38">
        <v>0.55790318266916283</v>
      </c>
      <c r="F20" s="37">
        <v>0.44209681733083717</v>
      </c>
      <c r="G20" s="38">
        <v>0.61059106713024869</v>
      </c>
      <c r="H20" s="38">
        <v>0.11634126771864135</v>
      </c>
      <c r="I20" s="38">
        <v>0.19925113666755817</v>
      </c>
      <c r="J20" s="38">
        <v>5.6967103503610589E-2</v>
      </c>
      <c r="K20" s="39">
        <v>1.6849424979941161E-2</v>
      </c>
    </row>
    <row r="21" spans="1:11" x14ac:dyDescent="0.3">
      <c r="A21" s="18" t="s">
        <v>48</v>
      </c>
      <c r="B21" s="34">
        <v>841</v>
      </c>
      <c r="C21" s="49">
        <v>3185</v>
      </c>
      <c r="D21" s="35">
        <v>3.7871581000000001</v>
      </c>
      <c r="E21" s="38">
        <v>0.6222919937205651</v>
      </c>
      <c r="F21" s="37">
        <v>0.3777080062794349</v>
      </c>
      <c r="G21" s="38">
        <v>0.48697017268445841</v>
      </c>
      <c r="H21" s="38">
        <v>0.32244897959183672</v>
      </c>
      <c r="I21" s="38">
        <v>0.11773940345368916</v>
      </c>
      <c r="J21" s="38">
        <v>5.5572998430141289E-2</v>
      </c>
      <c r="K21" s="39">
        <v>1.726844583987441E-2</v>
      </c>
    </row>
    <row r="22" spans="1:11" x14ac:dyDescent="0.3">
      <c r="A22" s="18" t="s">
        <v>49</v>
      </c>
      <c r="B22" s="34">
        <v>562</v>
      </c>
      <c r="C22" s="49">
        <v>1521</v>
      </c>
      <c r="D22" s="35">
        <v>2.7064056999999999</v>
      </c>
      <c r="E22" s="38">
        <v>0.53517422748191978</v>
      </c>
      <c r="F22" s="37">
        <v>0.46482577251808022</v>
      </c>
      <c r="G22" s="38">
        <v>0.49704142011834318</v>
      </c>
      <c r="H22" s="38">
        <v>0.28270874424720577</v>
      </c>
      <c r="I22" s="38">
        <v>0.14595660749506903</v>
      </c>
      <c r="J22" s="38">
        <v>5.0624589086127547E-2</v>
      </c>
      <c r="K22" s="39">
        <v>2.3668639053254437E-2</v>
      </c>
    </row>
    <row r="23" spans="1:11" x14ac:dyDescent="0.3">
      <c r="A23" s="18" t="s">
        <v>50</v>
      </c>
      <c r="B23" s="34">
        <v>455</v>
      </c>
      <c r="C23" s="49">
        <v>1156</v>
      </c>
      <c r="D23" s="35">
        <v>2.5406593000000002</v>
      </c>
      <c r="E23" s="38">
        <v>0.56401384083044981</v>
      </c>
      <c r="F23" s="37">
        <v>0.43598615916955019</v>
      </c>
      <c r="G23" s="38">
        <v>0.38062283737024222</v>
      </c>
      <c r="H23" s="38">
        <v>0.356401384083045</v>
      </c>
      <c r="I23" s="38">
        <v>0.21539792387543252</v>
      </c>
      <c r="J23" s="38">
        <v>3.1141868512110725E-2</v>
      </c>
      <c r="K23" s="39">
        <v>1.6435986159169549E-2</v>
      </c>
    </row>
    <row r="24" spans="1:11" ht="16.2" thickBot="1" x14ac:dyDescent="0.35">
      <c r="A24" s="25" t="s">
        <v>19</v>
      </c>
      <c r="B24" s="40">
        <v>202</v>
      </c>
      <c r="C24" s="50">
        <v>259</v>
      </c>
      <c r="D24" s="41">
        <v>1.2821781999999999</v>
      </c>
      <c r="E24" s="44">
        <v>0.33976833976833976</v>
      </c>
      <c r="F24" s="43">
        <v>0.66023166023166024</v>
      </c>
      <c r="G24" s="44">
        <v>0.28957528957528955</v>
      </c>
      <c r="H24" s="44">
        <v>0.56370656370656369</v>
      </c>
      <c r="I24" s="44">
        <v>0.11196911196911197</v>
      </c>
      <c r="J24" s="44">
        <v>3.4749034749034749E-2</v>
      </c>
      <c r="K24" s="45">
        <v>0</v>
      </c>
    </row>
  </sheetData>
  <sortState xmlns:xlrd2="http://schemas.microsoft.com/office/spreadsheetml/2017/richdata2" ref="A3:E51">
    <sortCondition ref="A3:A51"/>
  </sortState>
  <mergeCells count="6">
    <mergeCell ref="B1:K1"/>
    <mergeCell ref="E2:F2"/>
    <mergeCell ref="G2:K2"/>
    <mergeCell ref="B14:K14"/>
    <mergeCell ref="E15:F15"/>
    <mergeCell ref="G15:K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File Description</vt:lpstr>
      <vt:lpstr>Data Description_Posted 060122</vt:lpstr>
      <vt:lpstr>Data Description_Posted 041519</vt:lpstr>
      <vt:lpstr>Key Terms</vt:lpstr>
      <vt:lpstr>2018 ED Utilization</vt:lpstr>
      <vt:lpstr>2017 ED Utilization</vt:lpstr>
      <vt:lpstr>2016 ED Utilization</vt:lpstr>
      <vt:lpstr>2015 ED Utilization</vt:lpstr>
      <vt:lpstr> 2014 ED Utilization</vt:lpstr>
      <vt:lpstr>2013 ED Utilization</vt:lpstr>
      <vt:lpstr>2012 ED Utilization</vt:lpstr>
      <vt:lpstr>2011 ED Utilization</vt:lpstr>
      <vt:lpstr>2010 ED Utilization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Hulihan, Mary M. (CDC/DDNID/NCBDDD/DBD)</dc:creator>
  <cp:lastModifiedBy>Hulihan, Mary M. (CDC/DDNID/NCBDDD/DBD)</cp:lastModifiedBy>
  <dcterms:created xsi:type="dcterms:W3CDTF">2021-11-04T13:23:45Z</dcterms:created>
  <dcterms:modified xsi:type="dcterms:W3CDTF">2022-05-26T12:57:44Z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2021-11-04T13:24:23Z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9ac2221d-b40e-45f7-9139-a6d5321ea38f</vt:lpwstr>
  </property>
  <property fmtid="{D5CDD505-2E9C-101B-9397-08002B2CF9AE}" pid="8" name="MSIP_Label_7b94a7b8-f06c-4dfe-bdcc-9b548fd58c31_ContentBits">
    <vt:lpwstr>0</vt:lpwstr>
  </property>
</Properties>
</file>