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dc.gov\project\CCHP_NCBDDD_DBD\SCD\Web Pages\SCDC Data Pages_2022\California\Dem and Utilization\"/>
    </mc:Choice>
  </mc:AlternateContent>
  <xr:revisionPtr revIDLastSave="0" documentId="13_ncr:1_{00176EC3-7326-4284-882B-632CC86218EB}" xr6:coauthVersionLast="47" xr6:coauthVersionMax="47" xr10:uidLastSave="{00000000-0000-0000-0000-000000000000}"/>
  <bookViews>
    <workbookView xWindow="28680" yWindow="-6630" windowWidth="25440" windowHeight="15390" activeTab="2" xr2:uid="{0D37BAE9-9BCD-41A5-8254-A01DCFA5135B}"/>
  </bookViews>
  <sheets>
    <sheet name="File Description" sheetId="25" r:id="rId1"/>
    <sheet name="Data Description_Posted 060122" sheetId="15" r:id="rId2"/>
    <sheet name="Data Description_Posted 041519" sheetId="24" r:id="rId3"/>
    <sheet name="Key Terms" sheetId="26" r:id="rId4"/>
    <sheet name="2018 Hospital Utilization" sheetId="1" r:id="rId5"/>
    <sheet name="2017 Hospital Utilization" sheetId="16" r:id="rId6"/>
    <sheet name="2016 Hospital Utilization" sheetId="17" r:id="rId7"/>
    <sheet name="2015 Hospital Utilization" sheetId="18" r:id="rId8"/>
    <sheet name=" 2014 Hospital Utilization" sheetId="19" r:id="rId9"/>
    <sheet name="2013 Hospital Utilization" sheetId="20" r:id="rId10"/>
    <sheet name="2012 Hospital Utilization" sheetId="21" r:id="rId11"/>
    <sheet name="2011 Hospital Utilization" sheetId="22" r:id="rId12"/>
    <sheet name="2010 Hospital Utilization" sheetId="2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1" l="1"/>
  <c r="K10" i="21"/>
  <c r="K9" i="21"/>
  <c r="K8" i="21"/>
  <c r="K7" i="21"/>
  <c r="K6" i="21"/>
  <c r="K5" i="21"/>
</calcChain>
</file>

<file path=xl/sharedStrings.xml><?xml version="1.0" encoding="utf-8"?>
<sst xmlns="http://schemas.openxmlformats.org/spreadsheetml/2006/main" count="578" uniqueCount="72">
  <si>
    <t>The people included in these data met at least one of the following criteria:</t>
  </si>
  <si>
    <t>The clinical sites that are providing data to the SCDC program are:</t>
  </si>
  <si>
    <r>
      <t>o</t>
    </r>
    <r>
      <rPr>
        <sz val="12"/>
        <color theme="1"/>
        <rFont val="Times New Roman"/>
        <family val="1"/>
      </rPr>
      <t xml:space="preserve">   </t>
    </r>
    <r>
      <rPr>
        <sz val="12"/>
        <color rgb="FF000000"/>
        <rFont val="Calibri"/>
        <family val="2"/>
        <scheme val="minor"/>
      </rPr>
      <t>The Center for Inherited Blood Disorders</t>
    </r>
  </si>
  <si>
    <r>
      <t>o</t>
    </r>
    <r>
      <rPr>
        <sz val="12"/>
        <color theme="1"/>
        <rFont val="Times New Roman"/>
        <family val="1"/>
      </rPr>
      <t xml:space="preserve">   </t>
    </r>
    <r>
      <rPr>
        <sz val="12"/>
        <color rgb="FF000000"/>
        <rFont val="Calibri"/>
        <family val="2"/>
        <scheme val="minor"/>
      </rPr>
      <t>Children’s Hospital Los Angeles</t>
    </r>
  </si>
  <si>
    <r>
      <t>o</t>
    </r>
    <r>
      <rPr>
        <sz val="12"/>
        <color theme="1"/>
        <rFont val="Times New Roman"/>
        <family val="1"/>
      </rPr>
      <t xml:space="preserve">   </t>
    </r>
    <r>
      <rPr>
        <sz val="12"/>
        <color rgb="FF000000"/>
        <rFont val="Calibri"/>
        <family val="2"/>
        <scheme val="minor"/>
      </rPr>
      <t>Children’s Hospital Orange County</t>
    </r>
  </si>
  <si>
    <r>
      <t>o</t>
    </r>
    <r>
      <rPr>
        <sz val="12"/>
        <color theme="1"/>
        <rFont val="Times New Roman"/>
        <family val="1"/>
      </rPr>
      <t xml:space="preserve">   </t>
    </r>
    <r>
      <rPr>
        <sz val="12"/>
        <color theme="1"/>
        <rFont val="Calibri"/>
        <family val="2"/>
        <scheme val="minor"/>
      </rPr>
      <t>Loma Linda Medical Center</t>
    </r>
  </si>
  <si>
    <r>
      <t>o</t>
    </r>
    <r>
      <rPr>
        <sz val="12"/>
        <color theme="1"/>
        <rFont val="Times New Roman"/>
        <family val="1"/>
      </rPr>
      <t xml:space="preserve">   </t>
    </r>
    <r>
      <rPr>
        <sz val="12"/>
        <color rgb="FF000000"/>
        <rFont val="Calibri"/>
        <family val="2"/>
        <scheme val="minor"/>
      </rPr>
      <t>Lucille Packard Children’s Hospital at Stanford</t>
    </r>
  </si>
  <si>
    <r>
      <t>o</t>
    </r>
    <r>
      <rPr>
        <sz val="12"/>
        <color theme="1"/>
        <rFont val="Times New Roman"/>
        <family val="1"/>
      </rPr>
      <t xml:space="preserve">   </t>
    </r>
    <r>
      <rPr>
        <sz val="12"/>
        <color rgb="FF000000"/>
        <rFont val="Calibri"/>
        <family val="2"/>
        <scheme val="minor"/>
      </rPr>
      <t>Rady Children’s Hospital/University of California San Diego School of Medicine</t>
    </r>
  </si>
  <si>
    <r>
      <t>o</t>
    </r>
    <r>
      <rPr>
        <sz val="12"/>
        <color theme="1"/>
        <rFont val="Times New Roman"/>
        <family val="1"/>
      </rPr>
      <t xml:space="preserve">   </t>
    </r>
    <r>
      <rPr>
        <sz val="12"/>
        <color theme="1"/>
        <rFont val="Calibri"/>
        <family val="2"/>
        <scheme val="minor"/>
      </rPr>
      <t>Sickle Cell Disease Foundation of California (community-based organization)</t>
    </r>
  </si>
  <si>
    <r>
      <t>o</t>
    </r>
    <r>
      <rPr>
        <sz val="12"/>
        <color theme="1"/>
        <rFont val="Times New Roman"/>
        <family val="1"/>
      </rPr>
      <t xml:space="preserve">   </t>
    </r>
    <r>
      <rPr>
        <sz val="12"/>
        <color rgb="FF000000"/>
        <rFont val="Calibri"/>
        <family val="2"/>
        <scheme val="minor"/>
      </rPr>
      <t>University of California</t>
    </r>
    <r>
      <rPr>
        <sz val="12"/>
        <color theme="1"/>
        <rFont val="Calibri"/>
        <family val="2"/>
        <scheme val="minor"/>
      </rPr>
      <t xml:space="preserve"> Davis Medical Center</t>
    </r>
  </si>
  <si>
    <r>
      <t>o</t>
    </r>
    <r>
      <rPr>
        <sz val="12"/>
        <color theme="1"/>
        <rFont val="Times New Roman"/>
        <family val="1"/>
      </rPr>
      <t xml:space="preserve">   </t>
    </r>
    <r>
      <rPr>
        <sz val="12"/>
        <color rgb="FF000000"/>
        <rFont val="Calibri"/>
        <family val="2"/>
        <scheme val="minor"/>
      </rPr>
      <t>University of California Irvine Medical Center</t>
    </r>
  </si>
  <si>
    <r>
      <t>o</t>
    </r>
    <r>
      <rPr>
        <sz val="12"/>
        <color theme="1"/>
        <rFont val="Times New Roman"/>
        <family val="1"/>
      </rPr>
      <t xml:space="preserve">   </t>
    </r>
    <r>
      <rPr>
        <sz val="12"/>
        <color rgb="FF000000"/>
        <rFont val="Calibri"/>
        <family val="2"/>
        <scheme val="minor"/>
      </rPr>
      <t>University of California San Francisco Benioff Children’s Hospital (Oakland and San Francisco campuses)</t>
    </r>
  </si>
  <si>
    <r>
      <t>o</t>
    </r>
    <r>
      <rPr>
        <sz val="12"/>
        <color theme="1"/>
        <rFont val="Times New Roman"/>
        <family val="1"/>
      </rPr>
      <t xml:space="preserve">   </t>
    </r>
    <r>
      <rPr>
        <sz val="12"/>
        <color theme="1"/>
        <rFont val="Calibri"/>
        <family val="2"/>
        <scheme val="minor"/>
      </rPr>
      <t>Valley Children’s Hospital</t>
    </r>
  </si>
  <si>
    <r>
      <t>o</t>
    </r>
    <r>
      <rPr>
        <sz val="12"/>
        <color theme="1"/>
        <rFont val="Times New Roman"/>
        <family val="1"/>
      </rPr>
      <t xml:space="preserve">   </t>
    </r>
    <r>
      <rPr>
        <sz val="12"/>
        <color rgb="FF000000"/>
        <rFont val="Calibri"/>
        <family val="2"/>
        <scheme val="minor"/>
      </rPr>
      <t>Zuckerberg San Francisco General Hospital &amp; Trauma Center</t>
    </r>
  </si>
  <si>
    <r>
      <t>·</t>
    </r>
    <r>
      <rPr>
        <sz val="12"/>
        <color theme="1"/>
        <rFont val="Times New Roman"/>
        <family val="1"/>
      </rPr>
      <t xml:space="preserve">        </t>
    </r>
    <r>
      <rPr>
        <sz val="12"/>
        <color theme="1"/>
        <rFont val="Calibri"/>
        <family val="2"/>
        <scheme val="minor"/>
      </rPr>
      <t>Born in 20XX* and reported by the state newborn screening program with a confirmed diagnosis of SCD</t>
    </r>
  </si>
  <si>
    <t>*20XX= the year indicated by the tab's label</t>
  </si>
  <si>
    <r>
      <t>o</t>
    </r>
    <r>
      <rPr>
        <sz val="12"/>
        <color theme="1"/>
        <rFont val="Times New Roman"/>
        <family val="1"/>
      </rPr>
      <t xml:space="preserve">   </t>
    </r>
    <r>
      <rPr>
        <sz val="12"/>
        <color rgb="FF000000"/>
        <rFont val="Calibri"/>
        <family val="2"/>
        <scheme val="minor"/>
      </rPr>
      <t>University of California San Francisco Benioff Children’s Hospital (Oakland campus)</t>
    </r>
  </si>
  <si>
    <t>Age group (in years)</t>
  </si>
  <si>
    <t>&lt;10</t>
  </si>
  <si>
    <t>60+</t>
  </si>
  <si>
    <r>
      <rPr>
        <b/>
        <sz val="11"/>
        <color theme="1"/>
        <rFont val="Calibri"/>
        <family val="2"/>
        <scheme val="minor"/>
      </rPr>
      <t>30-day hospital readmissions</t>
    </r>
    <r>
      <rPr>
        <sz val="11"/>
        <color theme="1"/>
        <rFont val="Calibri"/>
        <family val="2"/>
        <scheme val="minor"/>
      </rPr>
      <t>: hospital or ED readmission within 30 days of discharge from the initial hospital admission</t>
    </r>
  </si>
  <si>
    <t>Hospital Utilization Data, California, 2018</t>
  </si>
  <si>
    <t>Figure 2</t>
  </si>
  <si>
    <t>People with SCD, total</t>
  </si>
  <si>
    <t>Admissions, total</t>
  </si>
  <si>
    <t>Admissions per person, mean</t>
  </si>
  <si>
    <t>Figure 3</t>
  </si>
  <si>
    <t>Hospital Days, total</t>
  </si>
  <si>
    <t>Figure 4</t>
  </si>
  <si>
    <t>Total hospital days per person, mean</t>
  </si>
  <si>
    <t>Figure 5</t>
  </si>
  <si>
    <t>Length of stay per admission, mean</t>
  </si>
  <si>
    <t>Figure 6</t>
  </si>
  <si>
    <t>30-day hospital readmission</t>
  </si>
  <si>
    <t>No readmission</t>
  </si>
  <si>
    <t>Figure 7</t>
  </si>
  <si>
    <t>Admissions that initiated in the ED</t>
  </si>
  <si>
    <t>Direct Hospital Admission</t>
  </si>
  <si>
    <t>Figure 8</t>
  </si>
  <si>
    <t>Figure 9</t>
  </si>
  <si>
    <t>Payer of hospital admission: Medicaid</t>
  </si>
  <si>
    <t>Payer of hospital admission: Medicare</t>
  </si>
  <si>
    <t>Payer of hospital admission: Private Insurance</t>
  </si>
  <si>
    <t>Payer of hospital admission: Self-Pay</t>
  </si>
  <si>
    <t>Payer of hospital admission: Other</t>
  </si>
  <si>
    <t>Hospital Utilization Data, California, 2017</t>
  </si>
  <si>
    <t>Hospital Utilization Data, California, 2016</t>
  </si>
  <si>
    <t>Posted: 4/15/2019</t>
  </si>
  <si>
    <t>Hospital Utilization Data, California, 2015</t>
  </si>
  <si>
    <t>Hospital Utilization Data, California, 2014</t>
  </si>
  <si>
    <t>Hospital Utilization Data, California, 2013</t>
  </si>
  <si>
    <t>Hospital Utilization Data, California, 2012</t>
  </si>
  <si>
    <t>Hospital Utilization Data, California, 2011</t>
  </si>
  <si>
    <t>Hospital Utilization Data, California, 2010</t>
  </si>
  <si>
    <r>
      <t xml:space="preserve">This file contains both a description of the data and data tables.  Each year of data is represented in a different tab.  The people with SCD living in the state during 2018 are in the 2018 tab; the people with SCD living in the state during 2017 are in the 2017 tab; and so on.  The most up-to-date SCDC data is presented in </t>
    </r>
    <r>
      <rPr>
        <b/>
        <sz val="12"/>
        <color theme="1"/>
        <rFont val="Calibri"/>
        <family val="2"/>
        <scheme val="minor"/>
      </rPr>
      <t>bold</t>
    </r>
    <r>
      <rPr>
        <sz val="12"/>
        <color theme="1"/>
        <rFont val="Calibri"/>
        <family val="2"/>
        <scheme val="minor"/>
      </rPr>
      <t xml:space="preserve"> font on each tab.</t>
    </r>
  </si>
  <si>
    <r>
      <t xml:space="preserve">The SCDC data changes over time.  The main reason the SCDC numbers change when the data are updated is because there are people included in the SCDC data who are identified </t>
    </r>
    <r>
      <rPr>
        <b/>
        <sz val="12"/>
        <color theme="1"/>
        <rFont val="Calibri"/>
        <family val="2"/>
        <scheme val="minor"/>
      </rPr>
      <t>in administrative data only</t>
    </r>
    <r>
      <rPr>
        <sz val="12"/>
        <color theme="1"/>
        <rFont val="Calibri"/>
        <family val="2"/>
        <scheme val="minor"/>
      </rPr>
      <t xml:space="preserve">.  These individuals must have at least 3 healthcare enounters for SCD over a 5-year time period in order to be included in the SCDC data.  Some individuals may not meet the inclusion criterion during a particular 5-year time period (ex. 2012–2016) because they had less than 3 healthcare encounters during those years; however, they do meet the inclusion criteria during a later 5-year time period (ex. 2014–2018) when they had 3 or more healthcare encounters.  In this case, a person would not be included in SCDC until the 2018 administrative data are available.  At this point, the individual would be added to all SCDC annual data counts when the data are updated.  This file contains an archive of all SCDC data that have been made publicly available on CDC's webpages, including that data that has been updated with new annual counts when new years of data are available. </t>
    </r>
  </si>
  <si>
    <t>10–19</t>
  </si>
  <si>
    <t>20–29</t>
  </si>
  <si>
    <t>30–39</t>
  </si>
  <si>
    <t>40–49</t>
  </si>
  <si>
    <t>50–59</t>
  </si>
  <si>
    <t xml:space="preserve">The Sickle Cell Data Collection (SCDC) program monitors and reports on the health of people with sickle cell disease (SCD) over time. The tabs in this file represent data on the hospital admissions for people with SCD in California (CA) during the specified year (2010–2018). </t>
  </si>
  <si>
    <r>
      <t xml:space="preserve">Hospital admissions: </t>
    </r>
    <r>
      <rPr>
        <sz val="11"/>
        <color theme="1"/>
        <rFont val="Calibri"/>
        <family val="2"/>
        <scheme val="minor"/>
      </rPr>
      <t>direct hospital admissions or hospital admissions that originated in the emergency department (ED)</t>
    </r>
  </si>
  <si>
    <r>
      <t>·</t>
    </r>
    <r>
      <rPr>
        <sz val="12"/>
        <color theme="1"/>
        <rFont val="Times New Roman"/>
        <family val="1"/>
      </rPr>
      <t xml:space="preserve">        </t>
    </r>
    <r>
      <rPr>
        <sz val="12"/>
        <color theme="1"/>
        <rFont val="Calibri"/>
        <family val="2"/>
        <scheme val="minor"/>
      </rPr>
      <t xml:space="preserve">Born prior to 20XX* and reported by the state newborn screening program with a confirmed diagnosis of SCD </t>
    </r>
    <r>
      <rPr>
        <b/>
        <sz val="12"/>
        <color theme="1"/>
        <rFont val="Calibri"/>
        <family val="2"/>
        <scheme val="minor"/>
      </rPr>
      <t>and</t>
    </r>
    <r>
      <rPr>
        <sz val="12"/>
        <color theme="1"/>
        <rFont val="Calibri"/>
        <family val="2"/>
        <scheme val="minor"/>
      </rPr>
      <t xml:space="preserve"> at least one of the following criteria:</t>
    </r>
  </si>
  <si>
    <r>
      <t>o</t>
    </r>
    <r>
      <rPr>
        <sz val="12"/>
        <color theme="1"/>
        <rFont val="Times New Roman"/>
        <family val="1"/>
      </rPr>
      <t xml:space="preserve">   </t>
    </r>
    <r>
      <rPr>
        <sz val="12"/>
        <color theme="1"/>
        <rFont val="Calibri"/>
        <family val="2"/>
        <scheme val="minor"/>
      </rPr>
      <t xml:space="preserve">Hospital discharge or emergency department (ED) utilization during 20XX* </t>
    </r>
    <r>
      <rPr>
        <b/>
        <sz val="12"/>
        <color theme="1"/>
        <rFont val="Calibri"/>
        <family val="2"/>
        <scheme val="minor"/>
      </rPr>
      <t>or</t>
    </r>
    <r>
      <rPr>
        <sz val="12"/>
        <color theme="1"/>
        <rFont val="Calibri"/>
        <family val="2"/>
        <scheme val="minor"/>
      </rPr>
      <t xml:space="preserve"> before and after 20XX*</t>
    </r>
  </si>
  <si>
    <r>
      <t>o</t>
    </r>
    <r>
      <rPr>
        <sz val="12"/>
        <color theme="1"/>
        <rFont val="Times New Roman"/>
        <family val="1"/>
      </rPr>
      <t xml:space="preserve">   </t>
    </r>
    <r>
      <rPr>
        <sz val="12"/>
        <color theme="1"/>
        <rFont val="Calibri"/>
        <family val="2"/>
        <scheme val="minor"/>
      </rPr>
      <t xml:space="preserve">Enrollment in the California Medicaid program during 20XX* </t>
    </r>
    <r>
      <rPr>
        <b/>
        <sz val="12"/>
        <color theme="1"/>
        <rFont val="Calibri"/>
        <family val="2"/>
        <scheme val="minor"/>
      </rPr>
      <t>or</t>
    </r>
    <r>
      <rPr>
        <sz val="12"/>
        <color theme="1"/>
        <rFont val="Calibri"/>
        <family val="2"/>
        <scheme val="minor"/>
      </rPr>
      <t xml:space="preserve"> before and after 20XX*</t>
    </r>
  </si>
  <si>
    <r>
      <t>·</t>
    </r>
    <r>
      <rPr>
        <sz val="12"/>
        <color theme="1"/>
        <rFont val="Times New Roman"/>
        <family val="1"/>
      </rPr>
      <t xml:space="preserve">        </t>
    </r>
    <r>
      <rPr>
        <sz val="12"/>
        <color theme="1"/>
        <rFont val="Calibri"/>
        <family val="2"/>
        <scheme val="minor"/>
      </rPr>
      <t xml:space="preserve">Received care at one of the state’s clinical sites providing data to SCDC </t>
    </r>
    <r>
      <rPr>
        <b/>
        <sz val="12"/>
        <color theme="1"/>
        <rFont val="Calibri"/>
        <family val="2"/>
        <scheme val="minor"/>
      </rPr>
      <t>and</t>
    </r>
    <r>
      <rPr>
        <sz val="12"/>
        <color theme="1"/>
        <rFont val="Calibri"/>
        <family val="2"/>
        <scheme val="minor"/>
      </rPr>
      <t xml:space="preserve"> a laboratory-confirmed diagnosis of SCD </t>
    </r>
    <r>
      <rPr>
        <b/>
        <sz val="12"/>
        <color theme="1"/>
        <rFont val="Calibri"/>
        <family val="2"/>
        <scheme val="minor"/>
      </rPr>
      <t>and</t>
    </r>
    <r>
      <rPr>
        <sz val="12"/>
        <color theme="1"/>
        <rFont val="Calibri"/>
        <family val="2"/>
        <scheme val="minor"/>
      </rPr>
      <t xml:space="preserve"> at least one of the following criteria:</t>
    </r>
  </si>
  <si>
    <r>
      <t>o</t>
    </r>
    <r>
      <rPr>
        <sz val="12"/>
        <color theme="1"/>
        <rFont val="Times New Roman"/>
        <family val="1"/>
      </rPr>
      <t xml:space="preserve">   </t>
    </r>
    <r>
      <rPr>
        <sz val="12"/>
        <color theme="1"/>
        <rFont val="Calibri"/>
        <family val="2"/>
        <scheme val="minor"/>
      </rPr>
      <t xml:space="preserve">Hospital discharge or ED utilization during 20XX* </t>
    </r>
    <r>
      <rPr>
        <b/>
        <sz val="12"/>
        <color theme="1"/>
        <rFont val="Calibri"/>
        <family val="2"/>
        <scheme val="minor"/>
      </rPr>
      <t>or</t>
    </r>
    <r>
      <rPr>
        <sz val="12"/>
        <color theme="1"/>
        <rFont val="Calibri"/>
        <family val="2"/>
        <scheme val="minor"/>
      </rPr>
      <t xml:space="preserve"> before and after 20XX*</t>
    </r>
  </si>
  <si>
    <r>
      <t>·</t>
    </r>
    <r>
      <rPr>
        <sz val="12"/>
        <color theme="1"/>
        <rFont val="Times New Roman"/>
        <family val="1"/>
      </rPr>
      <t xml:space="preserve">        </t>
    </r>
    <r>
      <rPr>
        <sz val="12"/>
        <color theme="1"/>
        <rFont val="Calibri"/>
        <family val="2"/>
        <scheme val="minor"/>
      </rPr>
      <t xml:space="preserve">Three or more healthcare visits (hospital, ED, or outpatient) with an SCD ICD-9-CM (through September 30, 2015) or ICD-10-CM (after October 1, 2015) code over any 5-year period between January 1, 2005-December 31, 2018 </t>
    </r>
    <r>
      <rPr>
        <b/>
        <sz val="12"/>
        <color theme="1"/>
        <rFont val="Calibri"/>
        <family val="2"/>
        <scheme val="minor"/>
      </rPr>
      <t>and</t>
    </r>
    <r>
      <rPr>
        <sz val="12"/>
        <color theme="1"/>
        <rFont val="Calibri"/>
        <family val="2"/>
        <scheme val="minor"/>
      </rPr>
      <t xml:space="preserve"> at least one of the following criteria:</t>
    </r>
  </si>
  <si>
    <r>
      <t>·</t>
    </r>
    <r>
      <rPr>
        <sz val="12"/>
        <color theme="1"/>
        <rFont val="Times New Roman"/>
        <family val="1"/>
      </rPr>
      <t xml:space="preserve">        </t>
    </r>
    <r>
      <rPr>
        <sz val="12"/>
        <color theme="1"/>
        <rFont val="Calibri"/>
        <family val="2"/>
        <scheme val="minor"/>
      </rPr>
      <t xml:space="preserve">Three or more healthcare visits (hospital, ED, or outpatient) with an SCD ICD-9-CM (through September 30, 2015) or ICD-10-CM (after October 1, 2015) code over any 5-year period between January 1, 2004-December 31, 2016 </t>
    </r>
    <r>
      <rPr>
        <b/>
        <sz val="12"/>
        <color theme="1"/>
        <rFont val="Calibri"/>
        <family val="2"/>
        <scheme val="minor"/>
      </rPr>
      <t>and</t>
    </r>
    <r>
      <rPr>
        <sz val="12"/>
        <color theme="1"/>
        <rFont val="Calibri"/>
        <family val="2"/>
        <scheme val="minor"/>
      </rPr>
      <t xml:space="preserve"> at least one of the following criteria:</t>
    </r>
  </si>
  <si>
    <t>Posted: 06/01/22</t>
  </si>
  <si>
    <r>
      <t>o</t>
    </r>
    <r>
      <rPr>
        <sz val="12"/>
        <color theme="1"/>
        <rFont val="Times New Roman"/>
        <family val="1"/>
      </rPr>
      <t xml:space="preserve">   </t>
    </r>
    <r>
      <rPr>
        <sz val="12"/>
        <color theme="1"/>
        <rFont val="Calibri"/>
        <family val="2"/>
        <scheme val="minor"/>
      </rPr>
      <t xml:space="preserve">Received care at the clinical site during 20XX* </t>
    </r>
    <r>
      <rPr>
        <b/>
        <sz val="12"/>
        <color theme="1"/>
        <rFont val="Calibri"/>
        <family val="2"/>
        <scheme val="minor"/>
      </rPr>
      <t>or</t>
    </r>
    <r>
      <rPr>
        <sz val="12"/>
        <color theme="1"/>
        <rFont val="Calibri"/>
        <family val="2"/>
        <scheme val="minor"/>
      </rPr>
      <t xml:space="preserve"> before and after 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</si>
</sst>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2"/>
      <color theme="1"/>
      <name val="Calibri"/>
      <family val="2"/>
      <scheme val="minor"/>
    </font>
    <font>
      <sz val="12"/>
      <color theme="1"/>
      <name val="Symbol"/>
      <family val="1"/>
      <charset val="2"/>
    </font>
    <font>
      <sz val="12"/>
      <color theme="1"/>
      <name val="Times New Roman"/>
      <family val="1"/>
    </font>
    <font>
      <sz val="12"/>
      <color theme="1"/>
      <name val="Courier New"/>
      <family val="3"/>
    </font>
    <font>
      <sz val="12"/>
      <color rgb="FF000000"/>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60">
    <xf numFmtId="0" fontId="0" fillId="0" borderId="0" xfId="0"/>
    <xf numFmtId="0" fontId="1" fillId="0" borderId="0" xfId="0" applyFont="1" applyAlignment="1">
      <alignment vertical="center"/>
    </xf>
    <xf numFmtId="0" fontId="2" fillId="0" borderId="0" xfId="0" applyFont="1" applyAlignment="1">
      <alignment horizontal="left" vertical="center" indent="5"/>
    </xf>
    <xf numFmtId="0" fontId="4" fillId="0" borderId="0" xfId="0" applyFont="1" applyAlignment="1">
      <alignment horizontal="left" vertical="center" indent="10"/>
    </xf>
    <xf numFmtId="0" fontId="1" fillId="0" borderId="0" xfId="0" applyFont="1" applyAlignment="1">
      <alignment horizontal="left" vertical="center" indent="9"/>
    </xf>
    <xf numFmtId="0" fontId="2" fillId="0" borderId="0" xfId="0" applyFont="1" applyAlignment="1">
      <alignment horizontal="left" vertical="center" wrapText="1" indent="5"/>
    </xf>
    <xf numFmtId="0" fontId="1" fillId="0" borderId="0" xfId="0" applyFont="1" applyAlignment="1">
      <alignment horizontal="left" vertical="center"/>
    </xf>
    <xf numFmtId="0" fontId="1" fillId="0" borderId="0" xfId="0" applyFont="1" applyAlignment="1">
      <alignment horizontal="left" vertical="center" wrapText="1"/>
    </xf>
    <xf numFmtId="0" fontId="6"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Border="1" applyAlignment="1">
      <alignment horizontal="center"/>
    </xf>
    <xf numFmtId="0" fontId="6" fillId="0" borderId="0" xfId="0" applyFont="1" applyBorder="1" applyAlignment="1">
      <alignment horizontal="center"/>
    </xf>
    <xf numFmtId="0" fontId="1" fillId="0" borderId="0" xfId="0" applyFont="1" applyAlignment="1">
      <alignment horizontal="center"/>
    </xf>
    <xf numFmtId="0" fontId="7" fillId="0" borderId="0" xfId="0" applyFont="1"/>
    <xf numFmtId="9" fontId="1" fillId="0" borderId="0" xfId="2" applyFont="1" applyFill="1" applyBorder="1" applyAlignment="1">
      <alignment horizontal="center"/>
    </xf>
    <xf numFmtId="0" fontId="1" fillId="0" borderId="1" xfId="0" applyFont="1" applyBorder="1" applyAlignment="1">
      <alignment horizontal="left"/>
    </xf>
    <xf numFmtId="0" fontId="1" fillId="0" borderId="4" xfId="0" applyFont="1" applyBorder="1" applyAlignment="1">
      <alignment horizontal="center"/>
    </xf>
    <xf numFmtId="0" fontId="6" fillId="0" borderId="0" xfId="0" applyFont="1" applyBorder="1" applyAlignment="1">
      <alignment horizontal="center" wrapText="1"/>
    </xf>
    <xf numFmtId="0" fontId="6" fillId="0" borderId="5" xfId="0" applyFont="1" applyBorder="1" applyAlignment="1">
      <alignment horizontal="center" wrapText="1"/>
    </xf>
    <xf numFmtId="0" fontId="5" fillId="0" borderId="4" xfId="0" applyFont="1" applyBorder="1" applyAlignment="1">
      <alignment horizontal="center" vertical="center"/>
    </xf>
    <xf numFmtId="0" fontId="6" fillId="0" borderId="5" xfId="0" applyFont="1" applyBorder="1" applyAlignment="1">
      <alignment horizontal="center"/>
    </xf>
    <xf numFmtId="0" fontId="1" fillId="0" borderId="4" xfId="0" applyFont="1" applyBorder="1" applyAlignment="1">
      <alignment horizontal="center" vertical="center" wrapText="1"/>
    </xf>
    <xf numFmtId="164" fontId="6" fillId="0" borderId="0" xfId="1" applyNumberFormat="1" applyFont="1" applyBorder="1" applyAlignment="1">
      <alignment horizontal="center"/>
    </xf>
    <xf numFmtId="2" fontId="6" fillId="0" borderId="0" xfId="0" applyNumberFormat="1" applyFont="1" applyBorder="1" applyAlignment="1">
      <alignment horizontal="center"/>
    </xf>
    <xf numFmtId="9" fontId="6" fillId="0" borderId="0" xfId="2" applyFont="1" applyBorder="1" applyAlignment="1">
      <alignment horizontal="center"/>
    </xf>
    <xf numFmtId="9" fontId="6" fillId="0" borderId="0" xfId="0" applyNumberFormat="1" applyFont="1" applyBorder="1" applyAlignment="1">
      <alignment horizontal="center"/>
    </xf>
    <xf numFmtId="9" fontId="6" fillId="0" borderId="5" xfId="2" applyFont="1" applyBorder="1" applyAlignment="1">
      <alignment horizontal="center"/>
    </xf>
    <xf numFmtId="16" fontId="1" fillId="0" borderId="4" xfId="0" quotePrefix="1" applyNumberFormat="1" applyFont="1" applyBorder="1" applyAlignment="1">
      <alignment horizontal="center" vertical="center" wrapText="1"/>
    </xf>
    <xf numFmtId="0" fontId="1" fillId="0" borderId="6" xfId="0" applyFont="1" applyBorder="1" applyAlignment="1">
      <alignment horizontal="center" vertical="center" wrapText="1"/>
    </xf>
    <xf numFmtId="164" fontId="6" fillId="0" borderId="7" xfId="1" applyNumberFormat="1" applyFont="1" applyBorder="1" applyAlignment="1">
      <alignment horizontal="center"/>
    </xf>
    <xf numFmtId="2" fontId="6" fillId="0" borderId="7" xfId="0" applyNumberFormat="1" applyFont="1" applyBorder="1" applyAlignment="1">
      <alignment horizontal="center"/>
    </xf>
    <xf numFmtId="9" fontId="6" fillId="0" borderId="7" xfId="2" applyFont="1" applyBorder="1" applyAlignment="1">
      <alignment horizontal="center"/>
    </xf>
    <xf numFmtId="9" fontId="6" fillId="0" borderId="7" xfId="0" applyNumberFormat="1" applyFont="1" applyBorder="1" applyAlignment="1">
      <alignment horizontal="center"/>
    </xf>
    <xf numFmtId="9" fontId="6" fillId="0" borderId="8" xfId="2" applyFont="1" applyBorder="1" applyAlignment="1">
      <alignment horizontal="center"/>
    </xf>
    <xf numFmtId="0" fontId="1" fillId="0" borderId="0" xfId="0" applyFont="1" applyBorder="1" applyAlignment="1">
      <alignment horizontal="center" wrapText="1"/>
    </xf>
    <xf numFmtId="0" fontId="1" fillId="0" borderId="5" xfId="0" applyFont="1" applyBorder="1" applyAlignment="1">
      <alignment horizontal="center" wrapText="1"/>
    </xf>
    <xf numFmtId="0" fontId="1" fillId="0" borderId="5" xfId="0" applyFont="1" applyBorder="1" applyAlignment="1">
      <alignment horizontal="center"/>
    </xf>
    <xf numFmtId="164" fontId="1" fillId="0" borderId="0" xfId="1" applyNumberFormat="1" applyFont="1" applyBorder="1" applyAlignment="1">
      <alignment horizontal="center"/>
    </xf>
    <xf numFmtId="2" fontId="1" fillId="0" borderId="0" xfId="0" applyNumberFormat="1" applyFont="1" applyBorder="1" applyAlignment="1">
      <alignment horizontal="center"/>
    </xf>
    <xf numFmtId="164" fontId="1" fillId="0" borderId="0" xfId="1" applyNumberFormat="1" applyFont="1" applyBorder="1" applyAlignment="1">
      <alignment horizontal="center" vertical="center" wrapText="1"/>
    </xf>
    <xf numFmtId="9" fontId="1" fillId="0" borderId="0" xfId="0" applyNumberFormat="1" applyFont="1" applyBorder="1" applyAlignment="1">
      <alignment horizontal="center"/>
    </xf>
    <xf numFmtId="9" fontId="1" fillId="0" borderId="0" xfId="2" applyFont="1" applyBorder="1" applyAlignment="1">
      <alignment horizontal="center"/>
    </xf>
    <xf numFmtId="9" fontId="1" fillId="0" borderId="5" xfId="2" applyFont="1" applyBorder="1" applyAlignment="1">
      <alignment horizontal="center"/>
    </xf>
    <xf numFmtId="164" fontId="1" fillId="0" borderId="7" xfId="1" applyNumberFormat="1" applyFont="1" applyBorder="1" applyAlignment="1">
      <alignment horizontal="center"/>
    </xf>
    <xf numFmtId="2" fontId="1" fillId="0" borderId="7" xfId="0" applyNumberFormat="1" applyFont="1" applyBorder="1" applyAlignment="1">
      <alignment horizontal="center"/>
    </xf>
    <xf numFmtId="164" fontId="1" fillId="0" borderId="7" xfId="1" applyNumberFormat="1" applyFont="1" applyBorder="1" applyAlignment="1">
      <alignment horizontal="center" vertical="center" wrapText="1"/>
    </xf>
    <xf numFmtId="9" fontId="1" fillId="0" borderId="7" xfId="2" applyFont="1" applyFill="1" applyBorder="1" applyAlignment="1">
      <alignment horizontal="center"/>
    </xf>
    <xf numFmtId="9" fontId="1" fillId="0" borderId="7" xfId="0" applyNumberFormat="1" applyFont="1" applyBorder="1" applyAlignment="1">
      <alignment horizontal="center"/>
    </xf>
    <xf numFmtId="9" fontId="1" fillId="0" borderId="7" xfId="2" applyFont="1" applyBorder="1" applyAlignment="1">
      <alignment horizontal="center"/>
    </xf>
    <xf numFmtId="9" fontId="1" fillId="0" borderId="8" xfId="2" applyFont="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center" vertical="center" wrapText="1"/>
    </xf>
    <xf numFmtId="0" fontId="6" fillId="0" borderId="0" xfId="0" applyFont="1" applyBorder="1" applyAlignment="1">
      <alignment horizontal="center"/>
    </xf>
    <xf numFmtId="0" fontId="6" fillId="0" borderId="5" xfId="0" applyFont="1" applyBorder="1" applyAlignment="1">
      <alignment horizontal="center"/>
    </xf>
    <xf numFmtId="14" fontId="6" fillId="0" borderId="2" xfId="0" applyNumberFormat="1" applyFont="1" applyFill="1" applyBorder="1" applyAlignment="1">
      <alignment horizontal="center"/>
    </xf>
    <xf numFmtId="14" fontId="6" fillId="0" borderId="3" xfId="0" applyNumberFormat="1" applyFont="1" applyFill="1" applyBorder="1" applyAlignment="1">
      <alignment horizontal="center"/>
    </xf>
    <xf numFmtId="14" fontId="1" fillId="0" borderId="2" xfId="0" applyNumberFormat="1" applyFont="1" applyFill="1" applyBorder="1" applyAlignment="1">
      <alignment horizontal="center"/>
    </xf>
    <xf numFmtId="14" fontId="1" fillId="0" borderId="3" xfId="0" applyNumberFormat="1" applyFont="1" applyFill="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BBFC-2BD5-4CA7-924C-848617C0FBF9}">
  <dimension ref="A1:A3"/>
  <sheetViews>
    <sheetView workbookViewId="0"/>
  </sheetViews>
  <sheetFormatPr defaultRowHeight="14.4" x14ac:dyDescent="0.3"/>
  <cols>
    <col min="1" max="1" width="168.77734375" customWidth="1"/>
  </cols>
  <sheetData>
    <row r="1" spans="1:1" ht="31.2" x14ac:dyDescent="0.3">
      <c r="A1" s="7" t="s">
        <v>61</v>
      </c>
    </row>
    <row r="2" spans="1:1" ht="109.2" x14ac:dyDescent="0.3">
      <c r="A2" s="7" t="s">
        <v>55</v>
      </c>
    </row>
    <row r="3" spans="1:1" ht="31.2" x14ac:dyDescent="0.3">
      <c r="A3" s="7" t="s">
        <v>54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8CB5-81DA-4602-B9B0-8FAA3F618328}">
  <dimension ref="A1:P24"/>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50</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0"/>
      <c r="C4" s="10"/>
      <c r="D4" s="11"/>
      <c r="E4" s="11"/>
      <c r="F4" s="11"/>
      <c r="G4" s="11"/>
      <c r="H4" s="11"/>
      <c r="I4" s="11"/>
      <c r="J4" s="11"/>
      <c r="K4" s="11"/>
      <c r="L4" s="11"/>
      <c r="M4" s="11"/>
      <c r="N4" s="11"/>
      <c r="O4" s="11"/>
      <c r="P4" s="20"/>
    </row>
    <row r="5" spans="1:16" x14ac:dyDescent="0.3">
      <c r="A5" s="21" t="s">
        <v>18</v>
      </c>
      <c r="B5" s="22">
        <v>1064</v>
      </c>
      <c r="C5" s="22">
        <v>345</v>
      </c>
      <c r="D5" s="23">
        <v>0.32424809999999998</v>
      </c>
      <c r="E5" s="22">
        <v>1389</v>
      </c>
      <c r="F5" s="23">
        <v>1.3054511</v>
      </c>
      <c r="G5" s="23">
        <v>4.0260870000000004</v>
      </c>
      <c r="H5" s="24">
        <v>0.29855072463768118</v>
      </c>
      <c r="I5" s="25">
        <v>0.70144927536231882</v>
      </c>
      <c r="J5" s="24">
        <v>0.56811594202898552</v>
      </c>
      <c r="K5" s="25">
        <v>0.43188405797101448</v>
      </c>
      <c r="L5" s="24">
        <v>0.62608695652173918</v>
      </c>
      <c r="M5" s="24">
        <v>0</v>
      </c>
      <c r="N5" s="24">
        <v>0.13043478260869565</v>
      </c>
      <c r="O5" s="24">
        <v>1.7391304347826087E-2</v>
      </c>
      <c r="P5" s="26">
        <v>0.22608695652173913</v>
      </c>
    </row>
    <row r="6" spans="1:16" x14ac:dyDescent="0.3">
      <c r="A6" s="27" t="s">
        <v>56</v>
      </c>
      <c r="B6" s="22">
        <v>1119</v>
      </c>
      <c r="C6" s="22">
        <v>893</v>
      </c>
      <c r="D6" s="23">
        <v>0.79803400000000002</v>
      </c>
      <c r="E6" s="22">
        <v>5256</v>
      </c>
      <c r="F6" s="23">
        <v>4.6970508999999998</v>
      </c>
      <c r="G6" s="23">
        <v>5.8857783000000001</v>
      </c>
      <c r="H6" s="24">
        <v>0.43001119820828665</v>
      </c>
      <c r="I6" s="25">
        <v>0.56998880179171341</v>
      </c>
      <c r="J6" s="24">
        <v>0.59686450167973126</v>
      </c>
      <c r="K6" s="25">
        <v>0.40313549832026874</v>
      </c>
      <c r="L6" s="24">
        <v>0.56774916013437848</v>
      </c>
      <c r="M6" s="24">
        <v>1.1198208286674132E-3</v>
      </c>
      <c r="N6" s="24">
        <v>0.1769316909294513</v>
      </c>
      <c r="O6" s="24">
        <v>1.3437849944008958E-2</v>
      </c>
      <c r="P6" s="26">
        <v>0.24076147816349383</v>
      </c>
    </row>
    <row r="7" spans="1:16" x14ac:dyDescent="0.3">
      <c r="A7" s="21" t="s">
        <v>57</v>
      </c>
      <c r="B7" s="22">
        <v>1518</v>
      </c>
      <c r="C7" s="22">
        <v>2374</v>
      </c>
      <c r="D7" s="23">
        <v>1.5638999</v>
      </c>
      <c r="E7" s="22">
        <v>12978</v>
      </c>
      <c r="F7" s="23">
        <v>8.5494070999999998</v>
      </c>
      <c r="G7" s="23">
        <v>5.4667228000000003</v>
      </c>
      <c r="H7" s="24">
        <v>0.54802021903959564</v>
      </c>
      <c r="I7" s="25">
        <v>0.45197978096040436</v>
      </c>
      <c r="J7" s="24">
        <v>0.82139848357203038</v>
      </c>
      <c r="K7" s="25">
        <v>0.17860151642796962</v>
      </c>
      <c r="L7" s="24">
        <v>0.59604043807919127</v>
      </c>
      <c r="M7" s="24">
        <v>0.13732097725358045</v>
      </c>
      <c r="N7" s="24">
        <v>0.17607413647851727</v>
      </c>
      <c r="O7" s="24">
        <v>3.4962089300758212E-2</v>
      </c>
      <c r="P7" s="26">
        <v>5.560235888795282E-2</v>
      </c>
    </row>
    <row r="8" spans="1:16" x14ac:dyDescent="0.3">
      <c r="A8" s="21" t="s">
        <v>58</v>
      </c>
      <c r="B8" s="22">
        <v>1061</v>
      </c>
      <c r="C8" s="22">
        <v>1791</v>
      </c>
      <c r="D8" s="23">
        <v>1.6880302</v>
      </c>
      <c r="E8" s="22">
        <v>10227</v>
      </c>
      <c r="F8" s="23">
        <v>9.6390197999999998</v>
      </c>
      <c r="G8" s="23">
        <v>5.7102177999999997</v>
      </c>
      <c r="H8" s="24">
        <v>0.58626465661641536</v>
      </c>
      <c r="I8" s="25">
        <v>0.41373534338358464</v>
      </c>
      <c r="J8" s="24">
        <v>0.81909547738693467</v>
      </c>
      <c r="K8" s="25">
        <v>0.18090452261306533</v>
      </c>
      <c r="L8" s="24">
        <v>0.45951982132886654</v>
      </c>
      <c r="M8" s="24">
        <v>0.33500837520938026</v>
      </c>
      <c r="N8" s="24">
        <v>0.10161920714684534</v>
      </c>
      <c r="O8" s="24">
        <v>3.908431044109436E-2</v>
      </c>
      <c r="P8" s="26">
        <v>6.4768285873813516E-2</v>
      </c>
    </row>
    <row r="9" spans="1:16" x14ac:dyDescent="0.3">
      <c r="A9" s="21" t="s">
        <v>59</v>
      </c>
      <c r="B9" s="22">
        <v>845</v>
      </c>
      <c r="C9" s="22">
        <v>1107</v>
      </c>
      <c r="D9" s="23">
        <v>1.3100592</v>
      </c>
      <c r="E9" s="22">
        <v>5947</v>
      </c>
      <c r="F9" s="23">
        <v>7.0378698000000002</v>
      </c>
      <c r="G9" s="23">
        <v>5.3721771</v>
      </c>
      <c r="H9" s="24">
        <v>0.56187895212285455</v>
      </c>
      <c r="I9" s="25">
        <v>0.43812104787714545</v>
      </c>
      <c r="J9" s="24">
        <v>0.80397470641373081</v>
      </c>
      <c r="K9" s="25">
        <v>0.19602529358626919</v>
      </c>
      <c r="L9" s="24">
        <v>0.4823848238482385</v>
      </c>
      <c r="M9" s="24">
        <v>0.32610659439927731</v>
      </c>
      <c r="N9" s="24">
        <v>0.14453477868112014</v>
      </c>
      <c r="O9" s="24">
        <v>1.4453477868112014E-2</v>
      </c>
      <c r="P9" s="26">
        <v>3.2520325203252036E-2</v>
      </c>
    </row>
    <row r="10" spans="1:16" x14ac:dyDescent="0.3">
      <c r="A10" s="21" t="s">
        <v>60</v>
      </c>
      <c r="B10" s="22">
        <v>694</v>
      </c>
      <c r="C10" s="22">
        <v>875</v>
      </c>
      <c r="D10" s="23">
        <v>1.2608069</v>
      </c>
      <c r="E10" s="22">
        <v>5212</v>
      </c>
      <c r="F10" s="23">
        <v>7.5100864999999999</v>
      </c>
      <c r="G10" s="23">
        <v>5.9565713999999996</v>
      </c>
      <c r="H10" s="24">
        <v>0.48228571428571426</v>
      </c>
      <c r="I10" s="25">
        <v>0.51771428571428579</v>
      </c>
      <c r="J10" s="24">
        <v>0.78285714285714281</v>
      </c>
      <c r="K10" s="25">
        <v>0.21714285714285719</v>
      </c>
      <c r="L10" s="24">
        <v>0.42742857142857144</v>
      </c>
      <c r="M10" s="24">
        <v>0.37942857142857145</v>
      </c>
      <c r="N10" s="24">
        <v>0.14971428571428572</v>
      </c>
      <c r="O10" s="24">
        <v>1.0285714285714285E-2</v>
      </c>
      <c r="P10" s="26">
        <v>3.3142857142857141E-2</v>
      </c>
    </row>
    <row r="11" spans="1:16" ht="16.2" thickBot="1" x14ac:dyDescent="0.35">
      <c r="A11" s="28" t="s">
        <v>19</v>
      </c>
      <c r="B11" s="29">
        <v>415</v>
      </c>
      <c r="C11" s="29">
        <v>410</v>
      </c>
      <c r="D11" s="30">
        <v>0.98795180000000005</v>
      </c>
      <c r="E11" s="29">
        <v>2490</v>
      </c>
      <c r="F11" s="30">
        <v>6</v>
      </c>
      <c r="G11" s="30">
        <v>6.0731707000000004</v>
      </c>
      <c r="H11" s="31">
        <v>0.36829268292682926</v>
      </c>
      <c r="I11" s="32">
        <v>0.63170731707317074</v>
      </c>
      <c r="J11" s="31">
        <v>0.80975609756097566</v>
      </c>
      <c r="K11" s="32">
        <v>0.19024390243902434</v>
      </c>
      <c r="L11" s="31">
        <v>0.16341463414634147</v>
      </c>
      <c r="M11" s="31">
        <v>0.71219512195121948</v>
      </c>
      <c r="N11" s="31">
        <v>8.5365853658536592E-2</v>
      </c>
      <c r="O11" s="31">
        <v>1.2195121951219513E-2</v>
      </c>
      <c r="P11" s="33">
        <v>2.6829268292682926E-2</v>
      </c>
    </row>
    <row r="13" spans="1:16" ht="16.2" thickBot="1" x14ac:dyDescent="0.35"/>
    <row r="14" spans="1:16" x14ac:dyDescent="0.3">
      <c r="A14" s="15" t="s">
        <v>50</v>
      </c>
      <c r="B14" s="56" t="s">
        <v>47</v>
      </c>
      <c r="C14" s="56"/>
      <c r="D14" s="56"/>
      <c r="E14" s="56"/>
      <c r="F14" s="56"/>
      <c r="G14" s="56"/>
      <c r="H14" s="56"/>
      <c r="I14" s="56"/>
      <c r="J14" s="56"/>
      <c r="K14" s="56"/>
      <c r="L14" s="56"/>
      <c r="M14" s="56"/>
      <c r="N14" s="56"/>
      <c r="O14" s="56"/>
      <c r="P14" s="57"/>
    </row>
    <row r="15" spans="1:16" x14ac:dyDescent="0.3">
      <c r="A15" s="16"/>
      <c r="B15" s="10"/>
      <c r="C15" s="10" t="s">
        <v>22</v>
      </c>
      <c r="D15" s="10" t="s">
        <v>26</v>
      </c>
      <c r="E15" s="10" t="s">
        <v>28</v>
      </c>
      <c r="F15" s="10" t="s">
        <v>30</v>
      </c>
      <c r="G15" s="10" t="s">
        <v>32</v>
      </c>
      <c r="H15" s="58" t="s">
        <v>35</v>
      </c>
      <c r="I15" s="58"/>
      <c r="J15" s="58" t="s">
        <v>38</v>
      </c>
      <c r="K15" s="58"/>
      <c r="L15" s="58" t="s">
        <v>39</v>
      </c>
      <c r="M15" s="58"/>
      <c r="N15" s="58"/>
      <c r="O15" s="58"/>
      <c r="P15" s="59"/>
    </row>
    <row r="16" spans="1:16"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x14ac:dyDescent="0.3">
      <c r="A17" s="19" t="s">
        <v>17</v>
      </c>
      <c r="B17" s="10"/>
      <c r="C17" s="10"/>
      <c r="D17" s="10"/>
      <c r="E17" s="10"/>
      <c r="F17" s="10"/>
      <c r="G17" s="10"/>
      <c r="H17" s="10"/>
      <c r="I17" s="10"/>
      <c r="J17" s="10"/>
      <c r="K17" s="10"/>
      <c r="L17" s="10"/>
      <c r="M17" s="10"/>
      <c r="N17" s="10"/>
      <c r="O17" s="10"/>
      <c r="P17" s="36"/>
    </row>
    <row r="18" spans="1:16" x14ac:dyDescent="0.3">
      <c r="A18" s="21" t="s">
        <v>18</v>
      </c>
      <c r="B18" s="37">
        <v>895</v>
      </c>
      <c r="C18" s="37">
        <v>323</v>
      </c>
      <c r="D18" s="38">
        <v>0.36089389999999999</v>
      </c>
      <c r="E18" s="39">
        <v>1089</v>
      </c>
      <c r="F18" s="38">
        <v>1.2167597999999999</v>
      </c>
      <c r="G18" s="38">
        <v>3.3715169999999999</v>
      </c>
      <c r="H18" s="14">
        <v>0.27863777089783281</v>
      </c>
      <c r="I18" s="40">
        <v>0.72136222910216719</v>
      </c>
      <c r="J18" s="14">
        <v>0.56346749226006188</v>
      </c>
      <c r="K18" s="40">
        <v>0.43653250773993807</v>
      </c>
      <c r="L18" s="41">
        <v>0.61300309597523217</v>
      </c>
      <c r="M18" s="41">
        <v>0</v>
      </c>
      <c r="N18" s="41">
        <v>0.14241486068111456</v>
      </c>
      <c r="O18" s="41">
        <v>1.238390092879257E-2</v>
      </c>
      <c r="P18" s="42">
        <v>0.23219814241486067</v>
      </c>
    </row>
    <row r="19" spans="1:16" x14ac:dyDescent="0.3">
      <c r="A19" s="27" t="s">
        <v>56</v>
      </c>
      <c r="B19" s="37">
        <v>926</v>
      </c>
      <c r="C19" s="37">
        <v>764</v>
      </c>
      <c r="D19" s="38">
        <v>0.82505399999999995</v>
      </c>
      <c r="E19" s="39">
        <v>4058</v>
      </c>
      <c r="F19" s="38">
        <v>4.3822894000000003</v>
      </c>
      <c r="G19" s="38">
        <v>5.3115183000000004</v>
      </c>
      <c r="H19" s="14">
        <v>0.41753926701570682</v>
      </c>
      <c r="I19" s="40">
        <v>0.58246073298429324</v>
      </c>
      <c r="J19" s="14">
        <v>0.62827225130890052</v>
      </c>
      <c r="K19" s="40">
        <v>0.37172774869109948</v>
      </c>
      <c r="L19" s="41">
        <v>0.54712041884816753</v>
      </c>
      <c r="M19" s="41">
        <v>1.3089005235602095E-3</v>
      </c>
      <c r="N19" s="41">
        <v>0.18979057591623036</v>
      </c>
      <c r="O19" s="41">
        <v>1.3089005235602094E-2</v>
      </c>
      <c r="P19" s="42">
        <v>0.2486910994764398</v>
      </c>
    </row>
    <row r="20" spans="1:16" x14ac:dyDescent="0.3">
      <c r="A20" s="21" t="s">
        <v>57</v>
      </c>
      <c r="B20" s="37">
        <v>1187</v>
      </c>
      <c r="C20" s="37">
        <v>2001</v>
      </c>
      <c r="D20" s="38">
        <v>1.6857624</v>
      </c>
      <c r="E20" s="39">
        <v>11208</v>
      </c>
      <c r="F20" s="38">
        <v>9.4422914999999996</v>
      </c>
      <c r="G20" s="38">
        <v>5.6011993999999996</v>
      </c>
      <c r="H20" s="14">
        <v>0.57521239380309841</v>
      </c>
      <c r="I20" s="40">
        <v>0.42478760619690159</v>
      </c>
      <c r="J20" s="14">
        <v>0.82658670664667666</v>
      </c>
      <c r="K20" s="40">
        <v>0.17341329335332334</v>
      </c>
      <c r="L20" s="41">
        <v>0.58620689655172409</v>
      </c>
      <c r="M20" s="41">
        <v>0.14692653673163419</v>
      </c>
      <c r="N20" s="41">
        <v>0.19240379810094951</v>
      </c>
      <c r="O20" s="41">
        <v>2.2988505747126436E-2</v>
      </c>
      <c r="P20" s="42">
        <v>5.1474262868565719E-2</v>
      </c>
    </row>
    <row r="21" spans="1:16" x14ac:dyDescent="0.3">
      <c r="A21" s="21" t="s">
        <v>58</v>
      </c>
      <c r="B21" s="37">
        <v>831</v>
      </c>
      <c r="C21" s="37">
        <v>1465</v>
      </c>
      <c r="D21" s="38">
        <v>1.7629362</v>
      </c>
      <c r="E21" s="39">
        <v>9183</v>
      </c>
      <c r="F21" s="38">
        <v>11.0505415</v>
      </c>
      <c r="G21" s="38">
        <v>6.2682593999999998</v>
      </c>
      <c r="H21" s="14">
        <v>0.56928327645051191</v>
      </c>
      <c r="I21" s="40">
        <v>0.43071672354948809</v>
      </c>
      <c r="J21" s="14">
        <v>0.83344709897610925</v>
      </c>
      <c r="K21" s="40">
        <v>0.16655290102389078</v>
      </c>
      <c r="L21" s="41">
        <v>0.46689419795221843</v>
      </c>
      <c r="M21" s="41">
        <v>0.36450511945392494</v>
      </c>
      <c r="N21" s="41">
        <v>9.4880546075085323E-2</v>
      </c>
      <c r="O21" s="41">
        <v>3.7542662116040959E-2</v>
      </c>
      <c r="P21" s="42">
        <v>3.6177474402730378E-2</v>
      </c>
    </row>
    <row r="22" spans="1:16" x14ac:dyDescent="0.3">
      <c r="A22" s="21" t="s">
        <v>59</v>
      </c>
      <c r="B22" s="37">
        <v>586</v>
      </c>
      <c r="C22" s="37">
        <v>830</v>
      </c>
      <c r="D22" s="38">
        <v>1.4163823</v>
      </c>
      <c r="E22" s="39">
        <v>4734</v>
      </c>
      <c r="F22" s="38">
        <v>8.0784982999999997</v>
      </c>
      <c r="G22" s="38">
        <v>5.7036144999999996</v>
      </c>
      <c r="H22" s="14">
        <v>0.55783132530120483</v>
      </c>
      <c r="I22" s="40">
        <v>0.44216867469879517</v>
      </c>
      <c r="J22" s="14">
        <v>0.81807228915662655</v>
      </c>
      <c r="K22" s="40">
        <v>0.1819277108433735</v>
      </c>
      <c r="L22" s="41">
        <v>0.48433734939759038</v>
      </c>
      <c r="M22" s="41">
        <v>0.34216867469879519</v>
      </c>
      <c r="N22" s="41">
        <v>0.13373493975903614</v>
      </c>
      <c r="O22" s="41">
        <v>1.0843373493975903E-2</v>
      </c>
      <c r="P22" s="42">
        <v>2.891566265060241E-2</v>
      </c>
    </row>
    <row r="23" spans="1:16" x14ac:dyDescent="0.3">
      <c r="A23" s="21" t="s">
        <v>60</v>
      </c>
      <c r="B23" s="37">
        <v>440</v>
      </c>
      <c r="C23" s="37">
        <v>617</v>
      </c>
      <c r="D23" s="38">
        <v>1.4022726999999999</v>
      </c>
      <c r="E23" s="39">
        <v>3172</v>
      </c>
      <c r="F23" s="38">
        <v>7.2090908999999996</v>
      </c>
      <c r="G23" s="38">
        <v>5.1410049000000004</v>
      </c>
      <c r="H23" s="14">
        <v>0.47811993517017826</v>
      </c>
      <c r="I23" s="40">
        <v>0.52188006482982174</v>
      </c>
      <c r="J23" s="14">
        <v>0.80875202593192874</v>
      </c>
      <c r="K23" s="40">
        <v>0.19124797406807131</v>
      </c>
      <c r="L23" s="41">
        <v>0.40842787682333875</v>
      </c>
      <c r="M23" s="41">
        <v>0.39546191247974066</v>
      </c>
      <c r="N23" s="41">
        <v>0.1507293354943274</v>
      </c>
      <c r="O23" s="41">
        <v>9.7244732576985422E-3</v>
      </c>
      <c r="P23" s="42">
        <v>3.5656401944894653E-2</v>
      </c>
    </row>
    <row r="24" spans="1:16" ht="16.2" thickBot="1" x14ac:dyDescent="0.35">
      <c r="A24" s="28" t="s">
        <v>19</v>
      </c>
      <c r="B24" s="43">
        <v>182</v>
      </c>
      <c r="C24" s="43">
        <v>184</v>
      </c>
      <c r="D24" s="44">
        <v>1.0109889999999999</v>
      </c>
      <c r="E24" s="45">
        <v>1008</v>
      </c>
      <c r="F24" s="44">
        <v>5.5384615000000004</v>
      </c>
      <c r="G24" s="44">
        <v>5.4782609000000004</v>
      </c>
      <c r="H24" s="46">
        <v>0.32065217391304346</v>
      </c>
      <c r="I24" s="47">
        <v>0.67934782608695654</v>
      </c>
      <c r="J24" s="46">
        <v>0.80978260869565222</v>
      </c>
      <c r="K24" s="47">
        <v>0.19021739130434784</v>
      </c>
      <c r="L24" s="48">
        <v>0.16304347826086957</v>
      </c>
      <c r="M24" s="48">
        <v>0.67934782608695654</v>
      </c>
      <c r="N24" s="48">
        <v>0.11413043478260869</v>
      </c>
      <c r="O24" s="48">
        <v>5.434782608695652E-3</v>
      </c>
      <c r="P24" s="49">
        <v>3.8043478260869568E-2</v>
      </c>
    </row>
  </sheetData>
  <sortState xmlns:xlrd2="http://schemas.microsoft.com/office/spreadsheetml/2017/richdata2" ref="A3:E49">
    <sortCondition ref="A3:A49"/>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BB5F9-471D-49AB-9B7A-45107DDA22F6}">
  <dimension ref="A1:P24"/>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51</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0"/>
      <c r="C4" s="10"/>
      <c r="D4" s="11"/>
      <c r="E4" s="11"/>
      <c r="F4" s="11"/>
      <c r="G4" s="11"/>
      <c r="H4" s="11"/>
      <c r="I4" s="11"/>
      <c r="J4" s="11"/>
      <c r="K4" s="11"/>
      <c r="L4" s="11"/>
      <c r="M4" s="11"/>
      <c r="N4" s="11"/>
      <c r="O4" s="11"/>
      <c r="P4" s="20"/>
    </row>
    <row r="5" spans="1:16" x14ac:dyDescent="0.3">
      <c r="A5" s="21" t="s">
        <v>18</v>
      </c>
      <c r="B5" s="22">
        <v>1092</v>
      </c>
      <c r="C5" s="22">
        <v>382</v>
      </c>
      <c r="D5" s="23">
        <v>0.34981679999999998</v>
      </c>
      <c r="E5" s="22">
        <v>2005</v>
      </c>
      <c r="F5" s="23">
        <v>1.8360806000000001</v>
      </c>
      <c r="G5" s="23">
        <v>5.2486911000000003</v>
      </c>
      <c r="H5" s="24">
        <v>0.27748691099476441</v>
      </c>
      <c r="I5" s="25">
        <v>0.72251308900523559</v>
      </c>
      <c r="J5" s="24">
        <v>0.5</v>
      </c>
      <c r="K5" s="25">
        <f>1-J5</f>
        <v>0.5</v>
      </c>
      <c r="L5" s="24">
        <v>0.5759162303664922</v>
      </c>
      <c r="M5" s="24">
        <v>0</v>
      </c>
      <c r="N5" s="24">
        <v>0.19895287958115182</v>
      </c>
      <c r="O5" s="24">
        <v>0</v>
      </c>
      <c r="P5" s="26">
        <v>0.22513089005235601</v>
      </c>
    </row>
    <row r="6" spans="1:16" x14ac:dyDescent="0.3">
      <c r="A6" s="27" t="s">
        <v>56</v>
      </c>
      <c r="B6" s="22">
        <v>1150</v>
      </c>
      <c r="C6" s="22">
        <v>888</v>
      </c>
      <c r="D6" s="23">
        <v>0.77217389999999997</v>
      </c>
      <c r="E6" s="22">
        <v>4688</v>
      </c>
      <c r="F6" s="23">
        <v>4.0765216999999998</v>
      </c>
      <c r="G6" s="23">
        <v>5.2792792999999998</v>
      </c>
      <c r="H6" s="24">
        <v>0.41891891891891891</v>
      </c>
      <c r="I6" s="25">
        <v>0.58108108108108114</v>
      </c>
      <c r="J6" s="24">
        <v>0.60360360360360366</v>
      </c>
      <c r="K6" s="25">
        <f t="shared" ref="K6:K11" si="0">1-J6</f>
        <v>0.39639639639639634</v>
      </c>
      <c r="L6" s="24">
        <v>0.5461711711711712</v>
      </c>
      <c r="M6" s="24">
        <v>6.7567567567567571E-3</v>
      </c>
      <c r="N6" s="24">
        <v>0.19932432432432431</v>
      </c>
      <c r="O6" s="24">
        <v>6.7567567567567571E-3</v>
      </c>
      <c r="P6" s="26">
        <v>0.240990990990991</v>
      </c>
    </row>
    <row r="7" spans="1:16" x14ac:dyDescent="0.3">
      <c r="A7" s="21" t="s">
        <v>57</v>
      </c>
      <c r="B7" s="22">
        <v>1488</v>
      </c>
      <c r="C7" s="22">
        <v>2464</v>
      </c>
      <c r="D7" s="23">
        <v>1.6559140000000001</v>
      </c>
      <c r="E7" s="22">
        <v>14578</v>
      </c>
      <c r="F7" s="23">
        <v>9.7970430000000004</v>
      </c>
      <c r="G7" s="23">
        <v>5.9163961</v>
      </c>
      <c r="H7" s="24">
        <v>0.5941558441558441</v>
      </c>
      <c r="I7" s="25">
        <v>0.4058441558441559</v>
      </c>
      <c r="J7" s="24">
        <v>0.82061688311688308</v>
      </c>
      <c r="K7" s="25">
        <f t="shared" si="0"/>
        <v>0.17938311688311692</v>
      </c>
      <c r="L7" s="24">
        <v>0.56087662337662336</v>
      </c>
      <c r="M7" s="24">
        <v>0.15219155844155843</v>
      </c>
      <c r="N7" s="24">
        <v>0.17207792207792208</v>
      </c>
      <c r="O7" s="24">
        <v>3.7743506493506496E-2</v>
      </c>
      <c r="P7" s="26">
        <v>7.7110389610389615E-2</v>
      </c>
    </row>
    <row r="8" spans="1:16" x14ac:dyDescent="0.3">
      <c r="A8" s="21" t="s">
        <v>58</v>
      </c>
      <c r="B8" s="22">
        <v>1050</v>
      </c>
      <c r="C8" s="22">
        <v>1785</v>
      </c>
      <c r="D8" s="23">
        <v>1.7</v>
      </c>
      <c r="E8" s="22">
        <v>9643</v>
      </c>
      <c r="F8" s="23">
        <v>9.1838095000000006</v>
      </c>
      <c r="G8" s="23">
        <v>5.4022408999999998</v>
      </c>
      <c r="H8" s="24">
        <v>0.57478991596638651</v>
      </c>
      <c r="I8" s="25">
        <v>0.42521008403361349</v>
      </c>
      <c r="J8" s="24">
        <v>0.82577030812324925</v>
      </c>
      <c r="K8" s="25">
        <f t="shared" si="0"/>
        <v>0.17422969187675075</v>
      </c>
      <c r="L8" s="24">
        <v>0.43361344537815127</v>
      </c>
      <c r="M8" s="24">
        <v>0.33445378151260502</v>
      </c>
      <c r="N8" s="24">
        <v>0.13837535014005603</v>
      </c>
      <c r="O8" s="24">
        <v>3.3053221288515407E-2</v>
      </c>
      <c r="P8" s="26">
        <v>6.0504201680672269E-2</v>
      </c>
    </row>
    <row r="9" spans="1:16" x14ac:dyDescent="0.3">
      <c r="A9" s="21" t="s">
        <v>59</v>
      </c>
      <c r="B9" s="22">
        <v>862</v>
      </c>
      <c r="C9" s="22">
        <v>1158</v>
      </c>
      <c r="D9" s="23">
        <v>1.3433875</v>
      </c>
      <c r="E9" s="22">
        <v>6109</v>
      </c>
      <c r="F9" s="23">
        <v>7.0870069999999998</v>
      </c>
      <c r="G9" s="23">
        <v>5.2754750000000001</v>
      </c>
      <c r="H9" s="24">
        <v>0.5509499136442142</v>
      </c>
      <c r="I9" s="25">
        <v>0.4490500863557858</v>
      </c>
      <c r="J9" s="24">
        <v>0.82124352331606221</v>
      </c>
      <c r="K9" s="25">
        <f t="shared" si="0"/>
        <v>0.17875647668393779</v>
      </c>
      <c r="L9" s="24">
        <v>0.43177892918825561</v>
      </c>
      <c r="M9" s="24">
        <v>0.35060449050086356</v>
      </c>
      <c r="N9" s="24">
        <v>0.15544041450777202</v>
      </c>
      <c r="O9" s="24">
        <v>2.8497409326424871E-2</v>
      </c>
      <c r="P9" s="26">
        <v>3.367875647668394E-2</v>
      </c>
    </row>
    <row r="10" spans="1:16" x14ac:dyDescent="0.3">
      <c r="A10" s="21" t="s">
        <v>60</v>
      </c>
      <c r="B10" s="22">
        <v>664</v>
      </c>
      <c r="C10" s="22">
        <v>941</v>
      </c>
      <c r="D10" s="23">
        <v>1.4171686999999999</v>
      </c>
      <c r="E10" s="22">
        <v>6003</v>
      </c>
      <c r="F10" s="23">
        <v>9.0406627000000004</v>
      </c>
      <c r="G10" s="23">
        <v>6.3793835999999997</v>
      </c>
      <c r="H10" s="24">
        <v>0.52922422954303927</v>
      </c>
      <c r="I10" s="25">
        <v>0.47077577045696073</v>
      </c>
      <c r="J10" s="24">
        <v>0.76514346439957492</v>
      </c>
      <c r="K10" s="25">
        <f t="shared" si="0"/>
        <v>0.23485653560042508</v>
      </c>
      <c r="L10" s="24">
        <v>0.43464399574920298</v>
      </c>
      <c r="M10" s="24">
        <v>0.35069075451647186</v>
      </c>
      <c r="N10" s="24">
        <v>0.1594048884165781</v>
      </c>
      <c r="O10" s="24">
        <v>1.381509032943677E-2</v>
      </c>
      <c r="P10" s="26">
        <v>4.1445270988310308E-2</v>
      </c>
    </row>
    <row r="11" spans="1:16" ht="16.2" thickBot="1" x14ac:dyDescent="0.35">
      <c r="A11" s="28" t="s">
        <v>19</v>
      </c>
      <c r="B11" s="29">
        <v>396</v>
      </c>
      <c r="C11" s="29">
        <v>383</v>
      </c>
      <c r="D11" s="30">
        <v>0.96717169999999997</v>
      </c>
      <c r="E11" s="29">
        <v>2194</v>
      </c>
      <c r="F11" s="30">
        <v>5.5404039999999997</v>
      </c>
      <c r="G11" s="30">
        <v>5.7284594999999996</v>
      </c>
      <c r="H11" s="31">
        <v>0.36031331592689297</v>
      </c>
      <c r="I11" s="32">
        <v>0.63968668407310703</v>
      </c>
      <c r="J11" s="31">
        <v>0.78328981723237601</v>
      </c>
      <c r="K11" s="32">
        <f t="shared" si="0"/>
        <v>0.21671018276762399</v>
      </c>
      <c r="L11" s="31">
        <v>0.25848563968668409</v>
      </c>
      <c r="M11" s="31">
        <v>0.62663185378590081</v>
      </c>
      <c r="N11" s="31">
        <v>8.0939947780678853E-2</v>
      </c>
      <c r="O11" s="31">
        <v>1.3054830287206266E-2</v>
      </c>
      <c r="P11" s="33">
        <v>2.0887728459530026E-2</v>
      </c>
    </row>
    <row r="13" spans="1:16" ht="16.2" thickBot="1" x14ac:dyDescent="0.35"/>
    <row r="14" spans="1:16" s="10" customFormat="1" x14ac:dyDescent="0.3">
      <c r="A14" s="15" t="s">
        <v>51</v>
      </c>
      <c r="B14" s="56" t="s">
        <v>47</v>
      </c>
      <c r="C14" s="56"/>
      <c r="D14" s="56"/>
      <c r="E14" s="56"/>
      <c r="F14" s="56"/>
      <c r="G14" s="56"/>
      <c r="H14" s="56"/>
      <c r="I14" s="56"/>
      <c r="J14" s="56"/>
      <c r="K14" s="56"/>
      <c r="L14" s="56"/>
      <c r="M14" s="56"/>
      <c r="N14" s="56"/>
      <c r="O14" s="56"/>
      <c r="P14" s="57"/>
    </row>
    <row r="15" spans="1:16" s="10" customFormat="1" x14ac:dyDescent="0.3">
      <c r="A15" s="16"/>
      <c r="C15" s="10" t="s">
        <v>22</v>
      </c>
      <c r="D15" s="10" t="s">
        <v>26</v>
      </c>
      <c r="E15" s="10" t="s">
        <v>28</v>
      </c>
      <c r="F15" s="10" t="s">
        <v>30</v>
      </c>
      <c r="G15" s="10" t="s">
        <v>32</v>
      </c>
      <c r="H15" s="58" t="s">
        <v>35</v>
      </c>
      <c r="I15" s="58"/>
      <c r="J15" s="58" t="s">
        <v>38</v>
      </c>
      <c r="K15" s="58"/>
      <c r="L15" s="58" t="s">
        <v>39</v>
      </c>
      <c r="M15" s="58"/>
      <c r="N15" s="58"/>
      <c r="O15" s="58"/>
      <c r="P15" s="59"/>
    </row>
    <row r="16" spans="1:16" s="10" customFormat="1"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s="10" customFormat="1" x14ac:dyDescent="0.3">
      <c r="A17" s="19" t="s">
        <v>17</v>
      </c>
      <c r="P17" s="36"/>
    </row>
    <row r="18" spans="1:16" s="10" customFormat="1" x14ac:dyDescent="0.3">
      <c r="A18" s="21" t="s">
        <v>18</v>
      </c>
      <c r="B18" s="10">
        <v>927</v>
      </c>
      <c r="C18" s="10">
        <v>348</v>
      </c>
      <c r="D18" s="38">
        <v>0.37540449999999997</v>
      </c>
      <c r="E18" s="9">
        <v>1590</v>
      </c>
      <c r="F18" s="38">
        <v>1.7152103999999999</v>
      </c>
      <c r="G18" s="38">
        <v>4.5689655</v>
      </c>
      <c r="H18" s="14">
        <v>0.27011494252873564</v>
      </c>
      <c r="I18" s="40">
        <v>0.72988505747126431</v>
      </c>
      <c r="J18" s="14">
        <v>0.48563218390804597</v>
      </c>
      <c r="K18" s="40">
        <v>0.51436781609195403</v>
      </c>
      <c r="L18" s="41">
        <v>0.55747126436781613</v>
      </c>
      <c r="M18" s="41">
        <v>0</v>
      </c>
      <c r="N18" s="41">
        <v>0.20977011494252873</v>
      </c>
      <c r="O18" s="41">
        <v>0</v>
      </c>
      <c r="P18" s="42">
        <v>0.23275862068965517</v>
      </c>
    </row>
    <row r="19" spans="1:16" s="10" customFormat="1" x14ac:dyDescent="0.3">
      <c r="A19" s="27" t="s">
        <v>56</v>
      </c>
      <c r="B19" s="10">
        <v>963</v>
      </c>
      <c r="C19" s="10">
        <v>790</v>
      </c>
      <c r="D19" s="38">
        <v>0.82035309999999995</v>
      </c>
      <c r="E19" s="9">
        <v>4542</v>
      </c>
      <c r="F19" s="38">
        <v>4.7165109000000003</v>
      </c>
      <c r="G19" s="38">
        <v>5.7493670999999997</v>
      </c>
      <c r="H19" s="14">
        <v>0.40632911392405063</v>
      </c>
      <c r="I19" s="40">
        <v>0.59367088607594942</v>
      </c>
      <c r="J19" s="14">
        <v>0.65189873417721522</v>
      </c>
      <c r="K19" s="40">
        <v>0.34810126582278483</v>
      </c>
      <c r="L19" s="41">
        <v>0.51518987341772149</v>
      </c>
      <c r="M19" s="41">
        <v>7.5949367088607592E-3</v>
      </c>
      <c r="N19" s="41">
        <v>0.22531645569620254</v>
      </c>
      <c r="O19" s="41">
        <v>5.0632911392405064E-3</v>
      </c>
      <c r="P19" s="42">
        <v>0.24683544303797469</v>
      </c>
    </row>
    <row r="20" spans="1:16" s="10" customFormat="1" x14ac:dyDescent="0.3">
      <c r="A20" s="21" t="s">
        <v>57</v>
      </c>
      <c r="B20" s="10">
        <v>1176</v>
      </c>
      <c r="C20" s="10">
        <v>2172</v>
      </c>
      <c r="D20" s="38">
        <v>1.8469388</v>
      </c>
      <c r="E20" s="9">
        <v>13487</v>
      </c>
      <c r="F20" s="38">
        <v>11.468537400000001</v>
      </c>
      <c r="G20" s="38">
        <v>6.2094842999999997</v>
      </c>
      <c r="H20" s="14">
        <v>0.62615101289134434</v>
      </c>
      <c r="I20" s="40">
        <v>0.37384898710865566</v>
      </c>
      <c r="J20" s="14">
        <v>0.82965009208103135</v>
      </c>
      <c r="K20" s="40">
        <v>0.1703499079189687</v>
      </c>
      <c r="L20" s="41">
        <v>0.56813996316758753</v>
      </c>
      <c r="M20" s="41">
        <v>0.15239410681399632</v>
      </c>
      <c r="N20" s="41">
        <v>0.17771639042357273</v>
      </c>
      <c r="O20" s="41">
        <v>2.6703499079189688E-2</v>
      </c>
      <c r="P20" s="42">
        <v>7.5046040515653778E-2</v>
      </c>
    </row>
    <row r="21" spans="1:16" s="10" customFormat="1" x14ac:dyDescent="0.3">
      <c r="A21" s="21" t="s">
        <v>58</v>
      </c>
      <c r="B21" s="10">
        <v>810</v>
      </c>
      <c r="C21" s="10">
        <v>1484</v>
      </c>
      <c r="D21" s="38">
        <v>1.8320988</v>
      </c>
      <c r="E21" s="9">
        <v>8368</v>
      </c>
      <c r="F21" s="38">
        <v>10.330864200000001</v>
      </c>
      <c r="G21" s="38">
        <v>5.638814</v>
      </c>
      <c r="H21" s="14">
        <v>0.56199460916442046</v>
      </c>
      <c r="I21" s="40">
        <v>0.43800539083557954</v>
      </c>
      <c r="J21" s="14">
        <v>0.839622641509434</v>
      </c>
      <c r="K21" s="40">
        <v>0.16037735849056603</v>
      </c>
      <c r="L21" s="41">
        <v>0.44676549865229109</v>
      </c>
      <c r="M21" s="41">
        <v>0.3423180592991914</v>
      </c>
      <c r="N21" s="41">
        <v>0.13746630727762804</v>
      </c>
      <c r="O21" s="41">
        <v>3.5040431266846361E-2</v>
      </c>
      <c r="P21" s="42">
        <v>3.840970350404313E-2</v>
      </c>
    </row>
    <row r="22" spans="1:16" s="10" customFormat="1" x14ac:dyDescent="0.3">
      <c r="A22" s="21" t="s">
        <v>59</v>
      </c>
      <c r="B22" s="10">
        <v>608</v>
      </c>
      <c r="C22" s="10">
        <v>872</v>
      </c>
      <c r="D22" s="38">
        <v>1.4342105000000001</v>
      </c>
      <c r="E22" s="9">
        <v>4616</v>
      </c>
      <c r="F22" s="38">
        <v>7.5921053000000001</v>
      </c>
      <c r="G22" s="38">
        <v>5.2935780000000001</v>
      </c>
      <c r="H22" s="14">
        <v>0.55619266055045868</v>
      </c>
      <c r="I22" s="40">
        <v>0.44380733944954132</v>
      </c>
      <c r="J22" s="14">
        <v>0.8405963302752294</v>
      </c>
      <c r="K22" s="40">
        <v>0.15940366972477063</v>
      </c>
      <c r="L22" s="41">
        <v>0.42545871559633025</v>
      </c>
      <c r="M22" s="41">
        <v>0.3669724770642202</v>
      </c>
      <c r="N22" s="41">
        <v>0.15252293577981652</v>
      </c>
      <c r="O22" s="41">
        <v>2.9816513761467892E-2</v>
      </c>
      <c r="P22" s="42">
        <v>2.5229357798165139E-2</v>
      </c>
    </row>
    <row r="23" spans="1:16" s="10" customFormat="1" x14ac:dyDescent="0.3">
      <c r="A23" s="21" t="s">
        <v>60</v>
      </c>
      <c r="B23" s="10">
        <v>418</v>
      </c>
      <c r="C23" s="10">
        <v>611</v>
      </c>
      <c r="D23" s="38">
        <v>1.4617225</v>
      </c>
      <c r="E23" s="9">
        <v>3698</v>
      </c>
      <c r="F23" s="38">
        <v>8.8468900000000001</v>
      </c>
      <c r="G23" s="38">
        <v>6.0523731999999999</v>
      </c>
      <c r="H23" s="14">
        <v>0.50081833060556469</v>
      </c>
      <c r="I23" s="40">
        <v>0.49918166939443531</v>
      </c>
      <c r="J23" s="14">
        <v>0.79541734860883795</v>
      </c>
      <c r="K23" s="40">
        <v>0.20458265139116202</v>
      </c>
      <c r="L23" s="41">
        <v>0.39279869067103107</v>
      </c>
      <c r="M23" s="41">
        <v>0.35024549918166942</v>
      </c>
      <c r="N23" s="41">
        <v>0.19803600654664485</v>
      </c>
      <c r="O23" s="41">
        <v>1.1456628477905073E-2</v>
      </c>
      <c r="P23" s="42">
        <v>4.7463175122749592E-2</v>
      </c>
    </row>
    <row r="24" spans="1:16" s="10" customFormat="1" ht="16.2" thickBot="1" x14ac:dyDescent="0.35">
      <c r="A24" s="28" t="s">
        <v>19</v>
      </c>
      <c r="B24" s="50">
        <v>179</v>
      </c>
      <c r="C24" s="50">
        <v>188</v>
      </c>
      <c r="D24" s="44">
        <v>1.0502792999999999</v>
      </c>
      <c r="E24" s="51">
        <v>974</v>
      </c>
      <c r="F24" s="44">
        <v>5.4413407999999999</v>
      </c>
      <c r="G24" s="44">
        <v>5.1808510999999999</v>
      </c>
      <c r="H24" s="46">
        <v>0.35106382978723405</v>
      </c>
      <c r="I24" s="47">
        <v>0.64893617021276595</v>
      </c>
      <c r="J24" s="46">
        <v>0.80319148936170215</v>
      </c>
      <c r="K24" s="47">
        <v>0.19680851063829788</v>
      </c>
      <c r="L24" s="48">
        <v>0.22340425531914893</v>
      </c>
      <c r="M24" s="48">
        <v>0.69148936170212771</v>
      </c>
      <c r="N24" s="48">
        <v>5.8510638297872342E-2</v>
      </c>
      <c r="O24" s="48">
        <v>2.1276595744680851E-2</v>
      </c>
      <c r="P24" s="49">
        <v>5.3191489361702126E-3</v>
      </c>
    </row>
  </sheetData>
  <sortState xmlns:xlrd2="http://schemas.microsoft.com/office/spreadsheetml/2017/richdata2" ref="A3:E50">
    <sortCondition ref="A3:A50"/>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4713-D12E-4EA6-BB52-A998AF3DAB5F}">
  <dimension ref="A1:P24"/>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52</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0"/>
      <c r="C4" s="10"/>
      <c r="D4" s="11"/>
      <c r="E4" s="11"/>
      <c r="F4" s="11"/>
      <c r="G4" s="11"/>
      <c r="H4" s="11"/>
      <c r="I4" s="11"/>
      <c r="J4" s="11"/>
      <c r="K4" s="11"/>
      <c r="L4" s="11"/>
      <c r="M4" s="11"/>
      <c r="N4" s="11"/>
      <c r="O4" s="11"/>
      <c r="P4" s="20"/>
    </row>
    <row r="5" spans="1:16" x14ac:dyDescent="0.3">
      <c r="A5" s="21" t="s">
        <v>18</v>
      </c>
      <c r="B5" s="22">
        <v>1114</v>
      </c>
      <c r="C5" s="22">
        <v>452</v>
      </c>
      <c r="D5" s="23">
        <v>0.40574510000000003</v>
      </c>
      <c r="E5" s="22">
        <v>1850</v>
      </c>
      <c r="F5" s="23">
        <v>1.6606822000000001</v>
      </c>
      <c r="G5" s="23">
        <v>4.0929203999999997</v>
      </c>
      <c r="H5" s="24">
        <v>0.29867256637168144</v>
      </c>
      <c r="I5" s="25">
        <v>0.70132743362831862</v>
      </c>
      <c r="J5" s="24">
        <v>0.51106194690265483</v>
      </c>
      <c r="K5" s="25">
        <v>0.48893805309734517</v>
      </c>
      <c r="L5" s="24">
        <v>0.5331858407079646</v>
      </c>
      <c r="M5" s="24">
        <v>0</v>
      </c>
      <c r="N5" s="24">
        <v>0.19247787610619468</v>
      </c>
      <c r="O5" s="24">
        <v>2.2123893805309734E-3</v>
      </c>
      <c r="P5" s="26">
        <v>0.27212389380530971</v>
      </c>
    </row>
    <row r="6" spans="1:16" x14ac:dyDescent="0.3">
      <c r="A6" s="27" t="s">
        <v>56</v>
      </c>
      <c r="B6" s="22">
        <v>1180</v>
      </c>
      <c r="C6" s="22">
        <v>930</v>
      </c>
      <c r="D6" s="23">
        <v>0.78813560000000005</v>
      </c>
      <c r="E6" s="22">
        <v>4700</v>
      </c>
      <c r="F6" s="23">
        <v>3.9830508</v>
      </c>
      <c r="G6" s="23">
        <v>5.0537634000000002</v>
      </c>
      <c r="H6" s="24">
        <v>0.44408602150537635</v>
      </c>
      <c r="I6" s="25">
        <v>0.55591397849462365</v>
      </c>
      <c r="J6" s="24">
        <v>0.5688172043010753</v>
      </c>
      <c r="K6" s="25">
        <v>0.4311827956989247</v>
      </c>
      <c r="L6" s="24">
        <v>0.53978494623655915</v>
      </c>
      <c r="M6" s="24">
        <v>0</v>
      </c>
      <c r="N6" s="24">
        <v>0.22580645161290322</v>
      </c>
      <c r="O6" s="24">
        <v>2.1505376344086021E-3</v>
      </c>
      <c r="P6" s="26">
        <v>0.23225806451612904</v>
      </c>
    </row>
    <row r="7" spans="1:16" x14ac:dyDescent="0.3">
      <c r="A7" s="21" t="s">
        <v>57</v>
      </c>
      <c r="B7" s="22">
        <v>1438</v>
      </c>
      <c r="C7" s="22">
        <v>2337</v>
      </c>
      <c r="D7" s="23">
        <v>1.6251739000000001</v>
      </c>
      <c r="E7" s="22">
        <v>13919</v>
      </c>
      <c r="F7" s="23">
        <v>9.6794159000000004</v>
      </c>
      <c r="G7" s="23">
        <v>5.9559264000000001</v>
      </c>
      <c r="H7" s="24">
        <v>0.59563543003851094</v>
      </c>
      <c r="I7" s="25">
        <v>0.40436456996148906</v>
      </c>
      <c r="J7" s="24">
        <v>0.84124946512623022</v>
      </c>
      <c r="K7" s="25">
        <v>0.15875053487376978</v>
      </c>
      <c r="L7" s="24">
        <v>0.55755241762943941</v>
      </c>
      <c r="M7" s="24">
        <v>0.17886178861788618</v>
      </c>
      <c r="N7" s="24">
        <v>0.16174582798459564</v>
      </c>
      <c r="O7" s="24">
        <v>3.5087719298245612E-2</v>
      </c>
      <c r="P7" s="26">
        <v>6.6752246469833118E-2</v>
      </c>
    </row>
    <row r="8" spans="1:16" x14ac:dyDescent="0.3">
      <c r="A8" s="21" t="s">
        <v>58</v>
      </c>
      <c r="B8" s="22">
        <v>1040</v>
      </c>
      <c r="C8" s="22">
        <v>1702</v>
      </c>
      <c r="D8" s="23">
        <v>1.6365384999999999</v>
      </c>
      <c r="E8" s="22">
        <v>10265</v>
      </c>
      <c r="F8" s="23">
        <v>9.8701922999999994</v>
      </c>
      <c r="G8" s="23">
        <v>6.0311398000000001</v>
      </c>
      <c r="H8" s="24">
        <v>0.56286721504112813</v>
      </c>
      <c r="I8" s="25">
        <v>0.43713278495887187</v>
      </c>
      <c r="J8" s="24">
        <v>0.83254994124559345</v>
      </c>
      <c r="K8" s="25">
        <v>0.16745005875440655</v>
      </c>
      <c r="L8" s="24">
        <v>0.48883666274970622</v>
      </c>
      <c r="M8" s="24">
        <v>0.32902467685076381</v>
      </c>
      <c r="N8" s="24">
        <v>0.10869565217391304</v>
      </c>
      <c r="O8" s="24">
        <v>4.5240893066980023E-2</v>
      </c>
      <c r="P8" s="26">
        <v>2.8202115158636899E-2</v>
      </c>
    </row>
    <row r="9" spans="1:16" x14ac:dyDescent="0.3">
      <c r="A9" s="21" t="s">
        <v>59</v>
      </c>
      <c r="B9" s="22">
        <v>870</v>
      </c>
      <c r="C9" s="22">
        <v>1176</v>
      </c>
      <c r="D9" s="23">
        <v>1.3517241</v>
      </c>
      <c r="E9" s="22">
        <v>6791</v>
      </c>
      <c r="F9" s="23">
        <v>7.8057470999999996</v>
      </c>
      <c r="G9" s="23">
        <v>5.7746598999999996</v>
      </c>
      <c r="H9" s="24">
        <v>0.52636054421768708</v>
      </c>
      <c r="I9" s="25">
        <v>0.47363945578231292</v>
      </c>
      <c r="J9" s="24">
        <v>0.79846938775510201</v>
      </c>
      <c r="K9" s="25">
        <v>0.20153061224489799</v>
      </c>
      <c r="L9" s="24">
        <v>0.46173469387755101</v>
      </c>
      <c r="M9" s="24">
        <v>0.33078231292517007</v>
      </c>
      <c r="N9" s="24">
        <v>0.15646258503401361</v>
      </c>
      <c r="O9" s="24">
        <v>2.8061224489795918E-2</v>
      </c>
      <c r="P9" s="26">
        <v>2.2959183673469389E-2</v>
      </c>
    </row>
    <row r="10" spans="1:16" x14ac:dyDescent="0.3">
      <c r="A10" s="21" t="s">
        <v>60</v>
      </c>
      <c r="B10" s="22">
        <v>637</v>
      </c>
      <c r="C10" s="22">
        <v>970</v>
      </c>
      <c r="D10" s="23">
        <v>1.5227630000000001</v>
      </c>
      <c r="E10" s="22">
        <v>5863</v>
      </c>
      <c r="F10" s="23">
        <v>9.2040816000000003</v>
      </c>
      <c r="G10" s="23">
        <v>6.0443299000000001</v>
      </c>
      <c r="H10" s="24">
        <v>0.5072164948453608</v>
      </c>
      <c r="I10" s="25">
        <v>0.4927835051546392</v>
      </c>
      <c r="J10" s="24">
        <v>0.75773195876288657</v>
      </c>
      <c r="K10" s="25">
        <v>0.24226804123711343</v>
      </c>
      <c r="L10" s="24">
        <v>0.45979381443298967</v>
      </c>
      <c r="M10" s="24">
        <v>0.36597938144329895</v>
      </c>
      <c r="N10" s="24">
        <v>0.10515463917525773</v>
      </c>
      <c r="O10" s="24">
        <v>3.4020618556701028E-2</v>
      </c>
      <c r="P10" s="26">
        <v>3.5051546391752578E-2</v>
      </c>
    </row>
    <row r="11" spans="1:16" ht="16.2" thickBot="1" x14ac:dyDescent="0.35">
      <c r="A11" s="28" t="s">
        <v>19</v>
      </c>
      <c r="B11" s="29">
        <v>377</v>
      </c>
      <c r="C11" s="29">
        <v>351</v>
      </c>
      <c r="D11" s="30">
        <v>0.93103449999999999</v>
      </c>
      <c r="E11" s="29">
        <v>2069</v>
      </c>
      <c r="F11" s="30">
        <v>5.4880636999999997</v>
      </c>
      <c r="G11" s="30">
        <v>5.8945869000000002</v>
      </c>
      <c r="H11" s="31">
        <v>0.36467236467236469</v>
      </c>
      <c r="I11" s="32">
        <v>0.63532763532763536</v>
      </c>
      <c r="J11" s="31">
        <v>0.78062678062678059</v>
      </c>
      <c r="K11" s="32">
        <v>0.21937321937321941</v>
      </c>
      <c r="L11" s="31">
        <v>0.18233618233618235</v>
      </c>
      <c r="M11" s="31">
        <v>0.66096866096866091</v>
      </c>
      <c r="N11" s="31">
        <v>0.13675213675213677</v>
      </c>
      <c r="O11" s="31">
        <v>8.5470085470085479E-3</v>
      </c>
      <c r="P11" s="33">
        <v>1.1396011396011397E-2</v>
      </c>
    </row>
    <row r="13" spans="1:16" ht="16.2" thickBot="1" x14ac:dyDescent="0.35"/>
    <row r="14" spans="1:16" s="10" customFormat="1" x14ac:dyDescent="0.3">
      <c r="A14" s="15" t="s">
        <v>52</v>
      </c>
      <c r="B14" s="56" t="s">
        <v>47</v>
      </c>
      <c r="C14" s="56"/>
      <c r="D14" s="56"/>
      <c r="E14" s="56"/>
      <c r="F14" s="56"/>
      <c r="G14" s="56"/>
      <c r="H14" s="56"/>
      <c r="I14" s="56"/>
      <c r="J14" s="56"/>
      <c r="K14" s="56"/>
      <c r="L14" s="56"/>
      <c r="M14" s="56"/>
      <c r="N14" s="56"/>
      <c r="O14" s="56"/>
      <c r="P14" s="57"/>
    </row>
    <row r="15" spans="1:16" s="10" customFormat="1" x14ac:dyDescent="0.3">
      <c r="A15" s="16"/>
      <c r="C15" s="10" t="s">
        <v>22</v>
      </c>
      <c r="D15" s="10" t="s">
        <v>26</v>
      </c>
      <c r="E15" s="10" t="s">
        <v>28</v>
      </c>
      <c r="F15" s="10" t="s">
        <v>30</v>
      </c>
      <c r="G15" s="10" t="s">
        <v>32</v>
      </c>
      <c r="H15" s="58" t="s">
        <v>35</v>
      </c>
      <c r="I15" s="58"/>
      <c r="J15" s="58" t="s">
        <v>38</v>
      </c>
      <c r="K15" s="58"/>
      <c r="L15" s="58" t="s">
        <v>39</v>
      </c>
      <c r="M15" s="58"/>
      <c r="N15" s="58"/>
      <c r="O15" s="58"/>
      <c r="P15" s="59"/>
    </row>
    <row r="16" spans="1:16" s="10" customFormat="1"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s="10" customFormat="1" x14ac:dyDescent="0.3">
      <c r="A17" s="19" t="s">
        <v>17</v>
      </c>
      <c r="P17" s="36"/>
    </row>
    <row r="18" spans="1:16" s="10" customFormat="1" x14ac:dyDescent="0.3">
      <c r="A18" s="21" t="s">
        <v>18</v>
      </c>
      <c r="B18" s="37">
        <v>959</v>
      </c>
      <c r="C18" s="37">
        <v>435</v>
      </c>
      <c r="D18" s="38">
        <v>0.45359749999999999</v>
      </c>
      <c r="E18" s="39">
        <v>1949</v>
      </c>
      <c r="F18" s="38">
        <v>2.0323253000000001</v>
      </c>
      <c r="G18" s="38">
        <v>4.4804598000000002</v>
      </c>
      <c r="H18" s="14">
        <v>0.2988505747126437</v>
      </c>
      <c r="I18" s="40">
        <v>0.70114942528735624</v>
      </c>
      <c r="J18" s="14">
        <v>0.51264367816091949</v>
      </c>
      <c r="K18" s="40">
        <v>0.48735632183908045</v>
      </c>
      <c r="L18" s="41">
        <v>0.51494252873563218</v>
      </c>
      <c r="M18" s="41">
        <v>0</v>
      </c>
      <c r="N18" s="41">
        <v>0.21379310344827587</v>
      </c>
      <c r="O18" s="41">
        <v>2.2988505747126436E-3</v>
      </c>
      <c r="P18" s="42">
        <v>0.26896551724137929</v>
      </c>
    </row>
    <row r="19" spans="1:16" s="10" customFormat="1" x14ac:dyDescent="0.3">
      <c r="A19" s="27" t="s">
        <v>56</v>
      </c>
      <c r="B19" s="37">
        <v>989</v>
      </c>
      <c r="C19" s="37">
        <v>791</v>
      </c>
      <c r="D19" s="38">
        <v>0.7997978</v>
      </c>
      <c r="E19" s="39">
        <v>3793</v>
      </c>
      <c r="F19" s="38">
        <v>3.8351871000000002</v>
      </c>
      <c r="G19" s="38">
        <v>4.7951959999999998</v>
      </c>
      <c r="H19" s="14">
        <v>0.43236409608091025</v>
      </c>
      <c r="I19" s="40">
        <v>0.56763590391908969</v>
      </c>
      <c r="J19" s="14">
        <v>0.61314791403286983</v>
      </c>
      <c r="K19" s="40">
        <v>0.38685208596713022</v>
      </c>
      <c r="L19" s="41">
        <v>0.50442477876106195</v>
      </c>
      <c r="M19" s="41">
        <v>0</v>
      </c>
      <c r="N19" s="41">
        <v>0.26295828065739568</v>
      </c>
      <c r="O19" s="41">
        <v>1.2642225031605564E-3</v>
      </c>
      <c r="P19" s="42">
        <v>0.23135271807838179</v>
      </c>
    </row>
    <row r="20" spans="1:16" s="10" customFormat="1" x14ac:dyDescent="0.3">
      <c r="A20" s="21" t="s">
        <v>57</v>
      </c>
      <c r="B20" s="37">
        <v>1144</v>
      </c>
      <c r="C20" s="37">
        <v>2045</v>
      </c>
      <c r="D20" s="38">
        <v>1.7875874</v>
      </c>
      <c r="E20" s="39">
        <v>12957</v>
      </c>
      <c r="F20" s="38">
        <v>11.326048999999999</v>
      </c>
      <c r="G20" s="38">
        <v>6.3359413</v>
      </c>
      <c r="H20" s="14">
        <v>0.61369193154034229</v>
      </c>
      <c r="I20" s="40">
        <v>0.38630806845965771</v>
      </c>
      <c r="J20" s="14">
        <v>0.84352078239608796</v>
      </c>
      <c r="K20" s="40">
        <v>0.15647921760391198</v>
      </c>
      <c r="L20" s="41">
        <v>0.55354523227383867</v>
      </c>
      <c r="M20" s="41">
        <v>0.18973105134474327</v>
      </c>
      <c r="N20" s="41">
        <v>0.160880195599022</v>
      </c>
      <c r="O20" s="41">
        <v>3.3251833740831294E-2</v>
      </c>
      <c r="P20" s="42">
        <v>6.2591687041564786E-2</v>
      </c>
    </row>
    <row r="21" spans="1:16" s="10" customFormat="1" x14ac:dyDescent="0.3">
      <c r="A21" s="21" t="s">
        <v>58</v>
      </c>
      <c r="B21" s="37">
        <v>798</v>
      </c>
      <c r="C21" s="37">
        <v>1452</v>
      </c>
      <c r="D21" s="38">
        <v>1.8195489</v>
      </c>
      <c r="E21" s="39">
        <v>8631</v>
      </c>
      <c r="F21" s="38">
        <v>10.815789499999999</v>
      </c>
      <c r="G21" s="38">
        <v>5.9442149000000004</v>
      </c>
      <c r="H21" s="14">
        <v>0.56473829201101933</v>
      </c>
      <c r="I21" s="40">
        <v>0.43526170798898067</v>
      </c>
      <c r="J21" s="14">
        <v>0.8450413223140496</v>
      </c>
      <c r="K21" s="40">
        <v>0.15495867768595042</v>
      </c>
      <c r="L21" s="41">
        <v>0.48691460055096419</v>
      </c>
      <c r="M21" s="41">
        <v>0.32438016528925617</v>
      </c>
      <c r="N21" s="41">
        <v>0.11019283746556474</v>
      </c>
      <c r="O21" s="41">
        <v>5.3030303030303032E-2</v>
      </c>
      <c r="P21" s="42">
        <v>2.5482093663911846E-2</v>
      </c>
    </row>
    <row r="22" spans="1:16" s="10" customFormat="1" x14ac:dyDescent="0.3">
      <c r="A22" s="21" t="s">
        <v>59</v>
      </c>
      <c r="B22" s="37">
        <v>627</v>
      </c>
      <c r="C22" s="37">
        <v>934</v>
      </c>
      <c r="D22" s="38">
        <v>1.4896332000000001</v>
      </c>
      <c r="E22" s="39">
        <v>5321</v>
      </c>
      <c r="F22" s="38">
        <v>8.4864434000000006</v>
      </c>
      <c r="G22" s="38">
        <v>5.6970020999999997</v>
      </c>
      <c r="H22" s="14">
        <v>0.53104925053533192</v>
      </c>
      <c r="I22" s="40">
        <v>0.46895074946466808</v>
      </c>
      <c r="J22" s="14">
        <v>0.80620985010706636</v>
      </c>
      <c r="K22" s="40">
        <v>0.19379014989293361</v>
      </c>
      <c r="L22" s="41">
        <v>0.45289079229122053</v>
      </c>
      <c r="M22" s="41">
        <v>0.33832976445396146</v>
      </c>
      <c r="N22" s="41">
        <v>0.15631691648822268</v>
      </c>
      <c r="O22" s="41">
        <v>2.7837259100642397E-2</v>
      </c>
      <c r="P22" s="42">
        <v>2.4625267665952889E-2</v>
      </c>
    </row>
    <row r="23" spans="1:16" s="10" customFormat="1" x14ac:dyDescent="0.3">
      <c r="A23" s="21" t="s">
        <v>60</v>
      </c>
      <c r="B23" s="37">
        <v>397</v>
      </c>
      <c r="C23" s="37">
        <v>661</v>
      </c>
      <c r="D23" s="38">
        <v>1.6649874</v>
      </c>
      <c r="E23" s="39">
        <v>4097</v>
      </c>
      <c r="F23" s="38">
        <v>10.3198992</v>
      </c>
      <c r="G23" s="38">
        <v>6.1981846000000003</v>
      </c>
      <c r="H23" s="14">
        <v>0.4977307110438729</v>
      </c>
      <c r="I23" s="40">
        <v>0.5022692889561271</v>
      </c>
      <c r="J23" s="14">
        <v>0.75189107413010592</v>
      </c>
      <c r="K23" s="40">
        <v>0.24810892586989411</v>
      </c>
      <c r="L23" s="41">
        <v>0.47655068078668683</v>
      </c>
      <c r="M23" s="41">
        <v>0.34644478063540091</v>
      </c>
      <c r="N23" s="41">
        <v>0.10741301059001512</v>
      </c>
      <c r="O23" s="41">
        <v>3.3282904689863842E-2</v>
      </c>
      <c r="P23" s="42">
        <v>3.6308623298033284E-2</v>
      </c>
    </row>
    <row r="24" spans="1:16" s="10" customFormat="1" ht="16.2" thickBot="1" x14ac:dyDescent="0.35">
      <c r="A24" s="28" t="s">
        <v>19</v>
      </c>
      <c r="B24" s="43">
        <v>174</v>
      </c>
      <c r="C24" s="43">
        <v>190</v>
      </c>
      <c r="D24" s="44">
        <v>1.0919540000000001</v>
      </c>
      <c r="E24" s="45">
        <v>1146</v>
      </c>
      <c r="F24" s="44">
        <v>6.5862068999999996</v>
      </c>
      <c r="G24" s="44">
        <v>6.0315789000000004</v>
      </c>
      <c r="H24" s="46">
        <v>0.38947368421052631</v>
      </c>
      <c r="I24" s="47">
        <v>0.61052631578947369</v>
      </c>
      <c r="J24" s="46">
        <v>0.75263157894736843</v>
      </c>
      <c r="K24" s="47">
        <v>0.24736842105263157</v>
      </c>
      <c r="L24" s="48">
        <v>0.16842105263157894</v>
      </c>
      <c r="M24" s="48">
        <v>0.66842105263157892</v>
      </c>
      <c r="N24" s="48">
        <v>0.15263157894736842</v>
      </c>
      <c r="O24" s="48">
        <v>1.0526315789473684E-2</v>
      </c>
      <c r="P24" s="49">
        <v>0</v>
      </c>
    </row>
  </sheetData>
  <sortState xmlns:xlrd2="http://schemas.microsoft.com/office/spreadsheetml/2017/richdata2" ref="A3:E50">
    <sortCondition ref="A3:A50"/>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91A67-9F41-47C3-B03F-9F5639165DA2}">
  <dimension ref="A1:P24"/>
  <sheetViews>
    <sheetView workbookViewId="0"/>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53</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0"/>
      <c r="C4" s="10"/>
      <c r="D4" s="11"/>
      <c r="E4" s="11"/>
      <c r="F4" s="11"/>
      <c r="G4" s="11"/>
      <c r="H4" s="11"/>
      <c r="I4" s="11"/>
      <c r="J4" s="11"/>
      <c r="K4" s="11"/>
      <c r="L4" s="11"/>
      <c r="M4" s="11"/>
      <c r="N4" s="11"/>
      <c r="O4" s="11"/>
      <c r="P4" s="20"/>
    </row>
    <row r="5" spans="1:16" x14ac:dyDescent="0.3">
      <c r="A5" s="21" t="s">
        <v>18</v>
      </c>
      <c r="B5" s="22">
        <v>1141</v>
      </c>
      <c r="C5" s="22">
        <v>436</v>
      </c>
      <c r="D5" s="23">
        <v>0.38245610000000002</v>
      </c>
      <c r="E5" s="22">
        <v>1719</v>
      </c>
      <c r="F5" s="23">
        <v>1.5078947</v>
      </c>
      <c r="G5" s="23">
        <v>3.9426606</v>
      </c>
      <c r="H5" s="24">
        <v>0.3577981651376147</v>
      </c>
      <c r="I5" s="25">
        <v>0.64220183486238525</v>
      </c>
      <c r="J5" s="24">
        <v>0.48165137614678899</v>
      </c>
      <c r="K5" s="25">
        <v>0.51834862385321101</v>
      </c>
      <c r="L5" s="24">
        <v>0.5321100917431193</v>
      </c>
      <c r="M5" s="24">
        <v>0</v>
      </c>
      <c r="N5" s="24">
        <v>0.14449541284403669</v>
      </c>
      <c r="O5" s="24">
        <v>4.5871559633027525E-3</v>
      </c>
      <c r="P5" s="26">
        <v>0.31880733944954126</v>
      </c>
    </row>
    <row r="6" spans="1:16" x14ac:dyDescent="0.3">
      <c r="A6" s="27" t="s">
        <v>56</v>
      </c>
      <c r="B6" s="22">
        <v>1199</v>
      </c>
      <c r="C6" s="22">
        <v>931</v>
      </c>
      <c r="D6" s="23">
        <v>0.7771285</v>
      </c>
      <c r="E6" s="22">
        <v>5064</v>
      </c>
      <c r="F6" s="23">
        <v>4.2270450999999998</v>
      </c>
      <c r="G6" s="23">
        <v>5.4393126000000001</v>
      </c>
      <c r="H6" s="24">
        <v>0.38023630504833511</v>
      </c>
      <c r="I6" s="25">
        <v>0.61976369495166495</v>
      </c>
      <c r="J6" s="24">
        <v>0.57035445757250269</v>
      </c>
      <c r="K6" s="25">
        <v>0.42964554242749731</v>
      </c>
      <c r="L6" s="24">
        <v>0.54779806659505903</v>
      </c>
      <c r="M6" s="24">
        <v>0</v>
      </c>
      <c r="N6" s="24">
        <v>0.21267454350161116</v>
      </c>
      <c r="O6" s="24">
        <v>1.7185821697099892E-2</v>
      </c>
      <c r="P6" s="26">
        <v>0.22234156820622986</v>
      </c>
    </row>
    <row r="7" spans="1:16" x14ac:dyDescent="0.3">
      <c r="A7" s="21" t="s">
        <v>57</v>
      </c>
      <c r="B7" s="22">
        <v>1415</v>
      </c>
      <c r="C7" s="22">
        <v>2315</v>
      </c>
      <c r="D7" s="23">
        <v>1.6488604</v>
      </c>
      <c r="E7" s="22">
        <v>12593</v>
      </c>
      <c r="F7" s="23">
        <v>8.9693731999999997</v>
      </c>
      <c r="G7" s="23">
        <v>5.4397408</v>
      </c>
      <c r="H7" s="24">
        <v>0.55205183585313178</v>
      </c>
      <c r="I7" s="25">
        <v>0.44794816414686822</v>
      </c>
      <c r="J7" s="24">
        <v>0.79568034557235423</v>
      </c>
      <c r="K7" s="25">
        <v>0.20431965442764577</v>
      </c>
      <c r="L7" s="24">
        <v>0.57753779697624186</v>
      </c>
      <c r="M7" s="24">
        <v>0.16457883369330453</v>
      </c>
      <c r="N7" s="24">
        <v>0.15593952483801296</v>
      </c>
      <c r="O7" s="24">
        <v>3.3693304535637146E-2</v>
      </c>
      <c r="P7" s="26">
        <v>6.8250539956803455E-2</v>
      </c>
    </row>
    <row r="8" spans="1:16" x14ac:dyDescent="0.3">
      <c r="A8" s="21" t="s">
        <v>58</v>
      </c>
      <c r="B8" s="22">
        <v>997</v>
      </c>
      <c r="C8" s="22">
        <v>1552</v>
      </c>
      <c r="D8" s="23">
        <v>1.5772358</v>
      </c>
      <c r="E8" s="22">
        <v>9052</v>
      </c>
      <c r="F8" s="23">
        <v>9.1991870000000002</v>
      </c>
      <c r="G8" s="23">
        <v>5.8324742000000001</v>
      </c>
      <c r="H8" s="24">
        <v>0.54832474226804129</v>
      </c>
      <c r="I8" s="25">
        <v>0.45167525773195871</v>
      </c>
      <c r="J8" s="24">
        <v>0.81314432989690721</v>
      </c>
      <c r="K8" s="25">
        <v>0.18685567010309279</v>
      </c>
      <c r="L8" s="24">
        <v>0.47809278350515466</v>
      </c>
      <c r="M8" s="24">
        <v>0.32538659793814434</v>
      </c>
      <c r="N8" s="24">
        <v>0.12177835051546392</v>
      </c>
      <c r="O8" s="24">
        <v>4.252577319587629E-2</v>
      </c>
      <c r="P8" s="26">
        <v>3.2216494845360821E-2</v>
      </c>
    </row>
    <row r="9" spans="1:16" x14ac:dyDescent="0.3">
      <c r="A9" s="21" t="s">
        <v>59</v>
      </c>
      <c r="B9" s="22">
        <v>869</v>
      </c>
      <c r="C9" s="22">
        <v>1226</v>
      </c>
      <c r="D9" s="23">
        <v>1.4372802</v>
      </c>
      <c r="E9" s="22">
        <v>6603</v>
      </c>
      <c r="F9" s="23">
        <v>7.7409144000000003</v>
      </c>
      <c r="G9" s="23">
        <v>5.3858075000000003</v>
      </c>
      <c r="H9" s="24">
        <v>0.55628058727569329</v>
      </c>
      <c r="I9" s="25">
        <v>0.44371941272430671</v>
      </c>
      <c r="J9" s="24">
        <v>0.76753670473083202</v>
      </c>
      <c r="K9" s="25">
        <v>0.23246329526916798</v>
      </c>
      <c r="L9" s="24">
        <v>0.45758564437194127</v>
      </c>
      <c r="M9" s="24">
        <v>0.35073409461663946</v>
      </c>
      <c r="N9" s="24">
        <v>0.13213703099510604</v>
      </c>
      <c r="O9" s="24">
        <v>2.0391517128874388E-2</v>
      </c>
      <c r="P9" s="26">
        <v>3.9151712887438822E-2</v>
      </c>
    </row>
    <row r="10" spans="1:16" x14ac:dyDescent="0.3">
      <c r="A10" s="21" t="s">
        <v>60</v>
      </c>
      <c r="B10" s="22">
        <v>617</v>
      </c>
      <c r="C10" s="22">
        <v>798</v>
      </c>
      <c r="D10" s="23">
        <v>1.3366834000000001</v>
      </c>
      <c r="E10" s="22">
        <v>4771</v>
      </c>
      <c r="F10" s="23">
        <v>7.9916248000000003</v>
      </c>
      <c r="G10" s="23">
        <v>5.9786967000000004</v>
      </c>
      <c r="H10" s="24">
        <v>0.47869674185463656</v>
      </c>
      <c r="I10" s="25">
        <v>0.52130325814536338</v>
      </c>
      <c r="J10" s="24">
        <v>0.75563909774436089</v>
      </c>
      <c r="K10" s="25">
        <v>0.24436090225563911</v>
      </c>
      <c r="L10" s="24">
        <v>0.38095238095238093</v>
      </c>
      <c r="M10" s="24">
        <v>0.42355889724310775</v>
      </c>
      <c r="N10" s="24">
        <v>0.12781954887218044</v>
      </c>
      <c r="O10" s="24">
        <v>2.7568922305764409E-2</v>
      </c>
      <c r="P10" s="26">
        <v>4.0100250626566414E-2</v>
      </c>
    </row>
    <row r="11" spans="1:16" ht="16.2" thickBot="1" x14ac:dyDescent="0.35">
      <c r="A11" s="28" t="s">
        <v>19</v>
      </c>
      <c r="B11" s="29">
        <v>353</v>
      </c>
      <c r="C11" s="29">
        <v>324</v>
      </c>
      <c r="D11" s="30">
        <v>0.94460639999999996</v>
      </c>
      <c r="E11" s="29">
        <v>1867</v>
      </c>
      <c r="F11" s="30">
        <v>5.4431487000000001</v>
      </c>
      <c r="G11" s="30">
        <v>5.7623457</v>
      </c>
      <c r="H11" s="31">
        <v>0.43209876543209874</v>
      </c>
      <c r="I11" s="32">
        <v>0.56790123456790131</v>
      </c>
      <c r="J11" s="31">
        <v>0.8364197530864198</v>
      </c>
      <c r="K11" s="32">
        <v>0.1635802469135802</v>
      </c>
      <c r="L11" s="31">
        <v>0.20987654320987653</v>
      </c>
      <c r="M11" s="31">
        <v>0.62037037037037035</v>
      </c>
      <c r="N11" s="31">
        <v>0.15432098765432098</v>
      </c>
      <c r="O11" s="31">
        <v>6.1728395061728392E-3</v>
      </c>
      <c r="P11" s="33">
        <v>9.2592592592592587E-3</v>
      </c>
    </row>
    <row r="13" spans="1:16" ht="16.2" thickBot="1" x14ac:dyDescent="0.35"/>
    <row r="14" spans="1:16" s="10" customFormat="1" x14ac:dyDescent="0.3">
      <c r="A14" s="15" t="s">
        <v>53</v>
      </c>
      <c r="B14" s="56" t="s">
        <v>47</v>
      </c>
      <c r="C14" s="56"/>
      <c r="D14" s="56"/>
      <c r="E14" s="56"/>
      <c r="F14" s="56"/>
      <c r="G14" s="56"/>
      <c r="H14" s="56"/>
      <c r="I14" s="56"/>
      <c r="J14" s="56"/>
      <c r="K14" s="56"/>
      <c r="L14" s="56"/>
      <c r="M14" s="56"/>
      <c r="N14" s="56"/>
      <c r="O14" s="56"/>
      <c r="P14" s="57"/>
    </row>
    <row r="15" spans="1:16" s="10" customFormat="1" x14ac:dyDescent="0.3">
      <c r="A15" s="16"/>
      <c r="C15" s="10" t="s">
        <v>22</v>
      </c>
      <c r="D15" s="10" t="s">
        <v>26</v>
      </c>
      <c r="E15" s="10" t="s">
        <v>28</v>
      </c>
      <c r="F15" s="10" t="s">
        <v>30</v>
      </c>
      <c r="G15" s="10" t="s">
        <v>32</v>
      </c>
      <c r="H15" s="58" t="s">
        <v>35</v>
      </c>
      <c r="I15" s="58"/>
      <c r="J15" s="58" t="s">
        <v>38</v>
      </c>
      <c r="K15" s="58"/>
      <c r="L15" s="58" t="s">
        <v>39</v>
      </c>
      <c r="M15" s="58"/>
      <c r="N15" s="58"/>
      <c r="O15" s="58"/>
      <c r="P15" s="59"/>
    </row>
    <row r="16" spans="1:16" s="10" customFormat="1"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s="10" customFormat="1" x14ac:dyDescent="0.3">
      <c r="A17" s="19" t="s">
        <v>17</v>
      </c>
      <c r="P17" s="36"/>
    </row>
    <row r="18" spans="1:16" s="10" customFormat="1" x14ac:dyDescent="0.3">
      <c r="A18" s="21" t="s">
        <v>18</v>
      </c>
      <c r="B18" s="37">
        <v>990</v>
      </c>
      <c r="C18" s="37">
        <v>405</v>
      </c>
      <c r="D18" s="38">
        <v>0.40909089999999998</v>
      </c>
      <c r="E18" s="39">
        <v>1390</v>
      </c>
      <c r="F18" s="38">
        <v>1.4040404</v>
      </c>
      <c r="G18" s="38">
        <v>3.4320987999999999</v>
      </c>
      <c r="H18" s="14">
        <v>0.3654</v>
      </c>
      <c r="I18" s="40">
        <v>0.63460000000000005</v>
      </c>
      <c r="J18" s="14">
        <v>0.4889</v>
      </c>
      <c r="K18" s="40">
        <v>0.51111111111111107</v>
      </c>
      <c r="L18" s="41">
        <v>0.53300000000000003</v>
      </c>
      <c r="M18" s="41">
        <v>0</v>
      </c>
      <c r="N18" s="41">
        <v>0.15555555555555556</v>
      </c>
      <c r="O18" s="41">
        <v>4.8999999999999998E-3</v>
      </c>
      <c r="P18" s="42">
        <v>0.30617283950617286</v>
      </c>
    </row>
    <row r="19" spans="1:16" s="10" customFormat="1" x14ac:dyDescent="0.3">
      <c r="A19" s="27" t="s">
        <v>56</v>
      </c>
      <c r="B19" s="37">
        <v>998</v>
      </c>
      <c r="C19" s="37">
        <v>831</v>
      </c>
      <c r="D19" s="38">
        <v>0.83266530000000005</v>
      </c>
      <c r="E19" s="39">
        <v>4070</v>
      </c>
      <c r="F19" s="38">
        <v>4.0781562999999998</v>
      </c>
      <c r="G19" s="38">
        <v>4.8977136000000003</v>
      </c>
      <c r="H19" s="14">
        <v>0.36940000000000001</v>
      </c>
      <c r="I19" s="40">
        <v>0.63060000000000005</v>
      </c>
      <c r="J19" s="14">
        <v>0.59930000000000005</v>
      </c>
      <c r="K19" s="40">
        <v>0.4007220216606498</v>
      </c>
      <c r="L19" s="41">
        <v>0.54200000000000004</v>
      </c>
      <c r="M19" s="41">
        <v>0</v>
      </c>
      <c r="N19" s="41">
        <v>0.22503008423586041</v>
      </c>
      <c r="O19" s="41">
        <v>1.8100000000000002E-2</v>
      </c>
      <c r="P19" s="42">
        <v>0.21540312876052947</v>
      </c>
    </row>
    <row r="20" spans="1:16" s="10" customFormat="1" x14ac:dyDescent="0.3">
      <c r="A20" s="21" t="s">
        <v>57</v>
      </c>
      <c r="B20" s="37">
        <v>1118</v>
      </c>
      <c r="C20" s="37">
        <v>2005</v>
      </c>
      <c r="D20" s="38">
        <v>1.7933809999999999</v>
      </c>
      <c r="E20" s="39">
        <v>11514</v>
      </c>
      <c r="F20" s="38">
        <v>10.298747799999999</v>
      </c>
      <c r="G20" s="38">
        <v>5.7426434000000004</v>
      </c>
      <c r="H20" s="14">
        <v>0.56459999999999999</v>
      </c>
      <c r="I20" s="40">
        <v>0.43540000000000001</v>
      </c>
      <c r="J20" s="14">
        <v>0.81299999999999994</v>
      </c>
      <c r="K20" s="40">
        <v>0.18703241895261846</v>
      </c>
      <c r="L20" s="41">
        <v>0.5726</v>
      </c>
      <c r="M20" s="41">
        <v>0.16658354114713217</v>
      </c>
      <c r="N20" s="41">
        <v>0.16658354114713217</v>
      </c>
      <c r="O20" s="41">
        <v>3.3399999999999999E-2</v>
      </c>
      <c r="P20" s="42">
        <v>6.0847880299251873E-2</v>
      </c>
    </row>
    <row r="21" spans="1:16" s="10" customFormat="1" x14ac:dyDescent="0.3">
      <c r="A21" s="21" t="s">
        <v>58</v>
      </c>
      <c r="B21" s="37">
        <v>764</v>
      </c>
      <c r="C21" s="37">
        <v>1364</v>
      </c>
      <c r="D21" s="38">
        <v>1.7853403000000001</v>
      </c>
      <c r="E21" s="39">
        <v>8832</v>
      </c>
      <c r="F21" s="38">
        <v>11.5602094</v>
      </c>
      <c r="G21" s="38">
        <v>6.4750733</v>
      </c>
      <c r="H21" s="14">
        <v>0.56299999999999994</v>
      </c>
      <c r="I21" s="40">
        <v>0.43700000000000006</v>
      </c>
      <c r="J21" s="14">
        <v>0.8226</v>
      </c>
      <c r="K21" s="40">
        <v>0.17741935483870969</v>
      </c>
      <c r="L21" s="41">
        <v>0.4773</v>
      </c>
      <c r="M21" s="41">
        <v>0.33064516129032256</v>
      </c>
      <c r="N21" s="41">
        <v>0.11876832844574781</v>
      </c>
      <c r="O21" s="41">
        <v>4.3999999999999997E-2</v>
      </c>
      <c r="P21" s="42">
        <v>2.932551319648094E-2</v>
      </c>
    </row>
    <row r="22" spans="1:16" s="10" customFormat="1" x14ac:dyDescent="0.3">
      <c r="A22" s="21" t="s">
        <v>59</v>
      </c>
      <c r="B22" s="37">
        <v>629</v>
      </c>
      <c r="C22" s="37">
        <v>985</v>
      </c>
      <c r="D22" s="38">
        <v>1.5659776999999999</v>
      </c>
      <c r="E22" s="39">
        <v>5558</v>
      </c>
      <c r="F22" s="38">
        <v>8.8362479999999994</v>
      </c>
      <c r="G22" s="38">
        <v>5.6426395999999999</v>
      </c>
      <c r="H22" s="14">
        <v>0.53400000000000003</v>
      </c>
      <c r="I22" s="40">
        <v>0.46599999999999997</v>
      </c>
      <c r="J22" s="14">
        <v>0.76849999999999996</v>
      </c>
      <c r="K22" s="40">
        <v>0.23147208121827412</v>
      </c>
      <c r="L22" s="41">
        <v>0.4345</v>
      </c>
      <c r="M22" s="41">
        <v>0.35837563451776649</v>
      </c>
      <c r="N22" s="41">
        <v>0.14213197969543148</v>
      </c>
      <c r="O22" s="41">
        <v>2.3400000000000001E-2</v>
      </c>
      <c r="P22" s="42">
        <v>4.16243654822335E-2</v>
      </c>
    </row>
    <row r="23" spans="1:16" s="10" customFormat="1" x14ac:dyDescent="0.3">
      <c r="A23" s="21" t="s">
        <v>60</v>
      </c>
      <c r="B23" s="37">
        <v>383</v>
      </c>
      <c r="C23" s="37">
        <v>543</v>
      </c>
      <c r="D23" s="38">
        <v>1.4177546000000001</v>
      </c>
      <c r="E23" s="39">
        <v>3240</v>
      </c>
      <c r="F23" s="38">
        <v>8.4595300000000009</v>
      </c>
      <c r="G23" s="38">
        <v>5.9668507999999996</v>
      </c>
      <c r="H23" s="14">
        <v>0.46039999999999998</v>
      </c>
      <c r="I23" s="40">
        <v>0.53960000000000008</v>
      </c>
      <c r="J23" s="14">
        <v>0.76429999999999998</v>
      </c>
      <c r="K23" s="40">
        <v>0.23572744014732966</v>
      </c>
      <c r="L23" s="41">
        <v>0.38119999999999998</v>
      </c>
      <c r="M23" s="41">
        <v>0.41068139963167588</v>
      </c>
      <c r="N23" s="41">
        <v>0.143646408839779</v>
      </c>
      <c r="O23" s="41">
        <v>2.76E-2</v>
      </c>
      <c r="P23" s="42">
        <v>3.6832412523020261E-2</v>
      </c>
    </row>
    <row r="24" spans="1:16" s="10" customFormat="1" ht="16.2" thickBot="1" x14ac:dyDescent="0.35">
      <c r="A24" s="28" t="s">
        <v>19</v>
      </c>
      <c r="B24" s="43">
        <v>164</v>
      </c>
      <c r="C24" s="43">
        <v>221</v>
      </c>
      <c r="D24" s="44">
        <v>1.347561</v>
      </c>
      <c r="E24" s="45">
        <v>1191</v>
      </c>
      <c r="F24" s="44">
        <v>7.2621950999999996</v>
      </c>
      <c r="G24" s="44">
        <v>5.3891403000000002</v>
      </c>
      <c r="H24" s="46">
        <v>0.46610000000000001</v>
      </c>
      <c r="I24" s="47">
        <v>0.53390000000000004</v>
      </c>
      <c r="J24" s="46">
        <v>0.88239999999999996</v>
      </c>
      <c r="K24" s="47">
        <v>0.11764705882352941</v>
      </c>
      <c r="L24" s="48">
        <v>0.13569999999999999</v>
      </c>
      <c r="M24" s="48">
        <v>0.65158371040723984</v>
      </c>
      <c r="N24" s="48">
        <v>0.19457013574660634</v>
      </c>
      <c r="O24" s="48">
        <v>8.9999999999999993E-3</v>
      </c>
      <c r="P24" s="49">
        <v>9.0497737556561094E-3</v>
      </c>
    </row>
  </sheetData>
  <sortState xmlns:xlrd2="http://schemas.microsoft.com/office/spreadsheetml/2017/richdata2" ref="A3:E49">
    <sortCondition ref="A3:A49"/>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9490-F4FB-44DC-AEA0-FA408A8FC078}">
  <dimension ref="A1:A27"/>
  <sheetViews>
    <sheetView workbookViewId="0">
      <selection activeCell="A7" sqref="A7:XFD7"/>
    </sheetView>
  </sheetViews>
  <sheetFormatPr defaultRowHeight="14.4" x14ac:dyDescent="0.3"/>
  <cols>
    <col min="1" max="1" width="164.5546875" bestFit="1" customWidth="1"/>
  </cols>
  <sheetData>
    <row r="1" spans="1:1" ht="15.6" x14ac:dyDescent="0.3">
      <c r="A1" s="1" t="s">
        <v>0</v>
      </c>
    </row>
    <row r="2" spans="1:1" ht="15.6" x14ac:dyDescent="0.3">
      <c r="A2" s="2" t="s">
        <v>14</v>
      </c>
    </row>
    <row r="3" spans="1:1" ht="15.6" x14ac:dyDescent="0.3">
      <c r="A3" s="2" t="s">
        <v>63</v>
      </c>
    </row>
    <row r="4" spans="1:1" ht="15.6" x14ac:dyDescent="0.3">
      <c r="A4" s="3" t="s">
        <v>64</v>
      </c>
    </row>
    <row r="5" spans="1:1" ht="15.6" x14ac:dyDescent="0.3">
      <c r="A5" s="3" t="s">
        <v>65</v>
      </c>
    </row>
    <row r="6" spans="1:1" ht="15.6" x14ac:dyDescent="0.3">
      <c r="A6" s="2" t="s">
        <v>66</v>
      </c>
    </row>
    <row r="7" spans="1:1" ht="15.6" x14ac:dyDescent="0.3">
      <c r="A7" s="3" t="s">
        <v>71</v>
      </c>
    </row>
    <row r="8" spans="1:1" ht="15.6" x14ac:dyDescent="0.3">
      <c r="A8" s="3" t="s">
        <v>67</v>
      </c>
    </row>
    <row r="9" spans="1:1" ht="15.6" x14ac:dyDescent="0.3">
      <c r="A9" s="3" t="s">
        <v>65</v>
      </c>
    </row>
    <row r="10" spans="1:1" ht="15.6" x14ac:dyDescent="0.3">
      <c r="A10" s="4" t="s">
        <v>1</v>
      </c>
    </row>
    <row r="11" spans="1:1" ht="15.6" x14ac:dyDescent="0.3">
      <c r="A11" s="3" t="s">
        <v>2</v>
      </c>
    </row>
    <row r="12" spans="1:1" ht="15.6" x14ac:dyDescent="0.3">
      <c r="A12" s="3" t="s">
        <v>3</v>
      </c>
    </row>
    <row r="13" spans="1:1" ht="15.6" x14ac:dyDescent="0.3">
      <c r="A13" s="3" t="s">
        <v>4</v>
      </c>
    </row>
    <row r="14" spans="1:1" ht="15.6" x14ac:dyDescent="0.3">
      <c r="A14" s="3" t="s">
        <v>5</v>
      </c>
    </row>
    <row r="15" spans="1:1" ht="15.6" x14ac:dyDescent="0.3">
      <c r="A15" s="3" t="s">
        <v>6</v>
      </c>
    </row>
    <row r="16" spans="1:1" ht="15.6" x14ac:dyDescent="0.3">
      <c r="A16" s="3" t="s">
        <v>7</v>
      </c>
    </row>
    <row r="17" spans="1:1" ht="15.6" x14ac:dyDescent="0.3">
      <c r="A17" s="3" t="s">
        <v>8</v>
      </c>
    </row>
    <row r="18" spans="1:1" ht="15.6" x14ac:dyDescent="0.3">
      <c r="A18" s="3" t="s">
        <v>9</v>
      </c>
    </row>
    <row r="19" spans="1:1" ht="15.6" x14ac:dyDescent="0.3">
      <c r="A19" s="3" t="s">
        <v>10</v>
      </c>
    </row>
    <row r="20" spans="1:1" ht="15.6" x14ac:dyDescent="0.3">
      <c r="A20" s="3" t="s">
        <v>11</v>
      </c>
    </row>
    <row r="21" spans="1:1" ht="15.6" x14ac:dyDescent="0.3">
      <c r="A21" s="3" t="s">
        <v>12</v>
      </c>
    </row>
    <row r="22" spans="1:1" ht="15.6" x14ac:dyDescent="0.3">
      <c r="A22" s="3" t="s">
        <v>13</v>
      </c>
    </row>
    <row r="23" spans="1:1" ht="31.2" x14ac:dyDescent="0.3">
      <c r="A23" s="5" t="s">
        <v>68</v>
      </c>
    </row>
    <row r="24" spans="1:1" ht="15.6" x14ac:dyDescent="0.3">
      <c r="A24" s="3" t="s">
        <v>67</v>
      </c>
    </row>
    <row r="25" spans="1:1" ht="15.6" x14ac:dyDescent="0.3">
      <c r="A25" s="3" t="s">
        <v>65</v>
      </c>
    </row>
    <row r="27" spans="1:1" ht="15.6" x14ac:dyDescent="0.3">
      <c r="A27" s="6" t="s">
        <v>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49B-5470-4D4D-9550-737DD0EED288}">
  <dimension ref="A1:A20"/>
  <sheetViews>
    <sheetView tabSelected="1" workbookViewId="0">
      <selection activeCell="A7" sqref="A7"/>
    </sheetView>
  </sheetViews>
  <sheetFormatPr defaultRowHeight="14.4" x14ac:dyDescent="0.3"/>
  <cols>
    <col min="1" max="1" width="164.5546875" bestFit="1" customWidth="1"/>
  </cols>
  <sheetData>
    <row r="1" spans="1:1" ht="15.6" x14ac:dyDescent="0.3">
      <c r="A1" s="1" t="s">
        <v>0</v>
      </c>
    </row>
    <row r="2" spans="1:1" ht="15.6" x14ac:dyDescent="0.3">
      <c r="A2" s="2" t="s">
        <v>14</v>
      </c>
    </row>
    <row r="3" spans="1:1" ht="15.6" x14ac:dyDescent="0.3">
      <c r="A3" s="2" t="s">
        <v>63</v>
      </c>
    </row>
    <row r="4" spans="1:1" ht="15.6" x14ac:dyDescent="0.3">
      <c r="A4" s="3" t="s">
        <v>64</v>
      </c>
    </row>
    <row r="5" spans="1:1" ht="15.6" x14ac:dyDescent="0.3">
      <c r="A5" s="3" t="s">
        <v>65</v>
      </c>
    </row>
    <row r="6" spans="1:1" ht="15.6" x14ac:dyDescent="0.3">
      <c r="A6" s="2" t="s">
        <v>66</v>
      </c>
    </row>
    <row r="7" spans="1:1" ht="15.6" x14ac:dyDescent="0.3">
      <c r="A7" s="3" t="s">
        <v>71</v>
      </c>
    </row>
    <row r="8" spans="1:1" ht="15.6" x14ac:dyDescent="0.3">
      <c r="A8" s="3" t="s">
        <v>67</v>
      </c>
    </row>
    <row r="9" spans="1:1" ht="15.6" x14ac:dyDescent="0.3">
      <c r="A9" s="3" t="s">
        <v>65</v>
      </c>
    </row>
    <row r="10" spans="1:1" ht="15.6" x14ac:dyDescent="0.3">
      <c r="A10" s="4" t="s">
        <v>1</v>
      </c>
    </row>
    <row r="11" spans="1:1" ht="15.6" x14ac:dyDescent="0.3">
      <c r="A11" s="3" t="s">
        <v>5</v>
      </c>
    </row>
    <row r="12" spans="1:1" ht="15.6" x14ac:dyDescent="0.3">
      <c r="A12" s="3" t="s">
        <v>8</v>
      </c>
    </row>
    <row r="13" spans="1:1" ht="15.6" x14ac:dyDescent="0.3">
      <c r="A13" s="3" t="s">
        <v>9</v>
      </c>
    </row>
    <row r="14" spans="1:1" ht="15.6" x14ac:dyDescent="0.3">
      <c r="A14" s="3" t="s">
        <v>16</v>
      </c>
    </row>
    <row r="15" spans="1:1" ht="15.6" x14ac:dyDescent="0.3">
      <c r="A15" s="3" t="s">
        <v>12</v>
      </c>
    </row>
    <row r="16" spans="1:1" ht="31.2" x14ac:dyDescent="0.3">
      <c r="A16" s="5" t="s">
        <v>69</v>
      </c>
    </row>
    <row r="17" spans="1:1" ht="15.6" x14ac:dyDescent="0.3">
      <c r="A17" s="3" t="s">
        <v>67</v>
      </c>
    </row>
    <row r="18" spans="1:1" ht="15.6" x14ac:dyDescent="0.3">
      <c r="A18" s="3" t="s">
        <v>65</v>
      </c>
    </row>
    <row r="20" spans="1:1" ht="15.6" x14ac:dyDescent="0.3">
      <c r="A20" s="6" t="s">
        <v>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F2E8B-D8D6-46E8-8030-9EA8B8535FBD}">
  <dimension ref="A1:A2"/>
  <sheetViews>
    <sheetView workbookViewId="0">
      <selection activeCell="A6" sqref="A6"/>
    </sheetView>
  </sheetViews>
  <sheetFormatPr defaultRowHeight="14.4" x14ac:dyDescent="0.3"/>
  <cols>
    <col min="1" max="1" width="94.21875" customWidth="1"/>
  </cols>
  <sheetData>
    <row r="1" spans="1:1" x14ac:dyDescent="0.3">
      <c r="A1" s="13" t="s">
        <v>62</v>
      </c>
    </row>
    <row r="2" spans="1:1" x14ac:dyDescent="0.3">
      <c r="A2" t="s">
        <v>20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1C73-AEE8-482C-B0BB-84DA2B709822}">
  <dimension ref="A1:P11"/>
  <sheetViews>
    <sheetView topLeftCell="B1"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21</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1"/>
      <c r="C4" s="11"/>
      <c r="D4" s="11"/>
      <c r="E4" s="11"/>
      <c r="F4" s="11"/>
      <c r="G4" s="11"/>
      <c r="H4" s="11"/>
      <c r="I4" s="11"/>
      <c r="J4" s="11"/>
      <c r="K4" s="11"/>
      <c r="L4" s="11"/>
      <c r="M4" s="11"/>
      <c r="N4" s="11"/>
      <c r="O4" s="11"/>
      <c r="P4" s="20"/>
    </row>
    <row r="5" spans="1:16" x14ac:dyDescent="0.3">
      <c r="A5" s="21" t="s">
        <v>18</v>
      </c>
      <c r="B5" s="22">
        <v>785</v>
      </c>
      <c r="C5" s="22">
        <v>201</v>
      </c>
      <c r="D5" s="23">
        <v>0.25605099999999997</v>
      </c>
      <c r="E5" s="22">
        <v>671</v>
      </c>
      <c r="F5" s="23">
        <v>0.85477709999999996</v>
      </c>
      <c r="G5" s="23">
        <v>3.3383085000000001</v>
      </c>
      <c r="H5" s="24">
        <v>0.3383084577114428</v>
      </c>
      <c r="I5" s="25">
        <v>0.6616915422885572</v>
      </c>
      <c r="J5" s="24">
        <v>0.49751243781094528</v>
      </c>
      <c r="K5" s="25">
        <v>0.50248756218905477</v>
      </c>
      <c r="L5" s="24">
        <v>0.62686567164179108</v>
      </c>
      <c r="M5" s="24">
        <v>0</v>
      </c>
      <c r="N5" s="24">
        <v>0.12437810945273632</v>
      </c>
      <c r="O5" s="24">
        <v>3.9800995024875621E-2</v>
      </c>
      <c r="P5" s="26">
        <v>0.20895522388059701</v>
      </c>
    </row>
    <row r="6" spans="1:16" x14ac:dyDescent="0.3">
      <c r="A6" s="27" t="s">
        <v>56</v>
      </c>
      <c r="B6" s="22">
        <v>1041</v>
      </c>
      <c r="C6" s="22">
        <v>652</v>
      </c>
      <c r="D6" s="23">
        <v>0.62632080000000001</v>
      </c>
      <c r="E6" s="22">
        <v>3554</v>
      </c>
      <c r="F6" s="23">
        <v>3.4140250000000001</v>
      </c>
      <c r="G6" s="23">
        <v>5.4509201999999997</v>
      </c>
      <c r="H6" s="24">
        <v>0.45552147239263802</v>
      </c>
      <c r="I6" s="25">
        <v>0.54447852760736204</v>
      </c>
      <c r="J6" s="24">
        <v>0.58588957055214719</v>
      </c>
      <c r="K6" s="25">
        <v>0.41411042944785281</v>
      </c>
      <c r="L6" s="24">
        <v>0.57975460122699385</v>
      </c>
      <c r="M6" s="24">
        <v>0</v>
      </c>
      <c r="N6" s="24">
        <v>0.19938650306748465</v>
      </c>
      <c r="O6" s="24">
        <v>9.202453987730062E-3</v>
      </c>
      <c r="P6" s="26">
        <v>0.21165644171779141</v>
      </c>
    </row>
    <row r="7" spans="1:16" x14ac:dyDescent="0.3">
      <c r="A7" s="21" t="s">
        <v>57</v>
      </c>
      <c r="B7" s="22">
        <v>1243</v>
      </c>
      <c r="C7" s="22">
        <v>1885</v>
      </c>
      <c r="D7" s="23">
        <v>1.5164924</v>
      </c>
      <c r="E7" s="22">
        <v>9444</v>
      </c>
      <c r="F7" s="23">
        <v>7.5977474000000003</v>
      </c>
      <c r="G7" s="23">
        <v>5.0100796000000001</v>
      </c>
      <c r="H7" s="24">
        <v>0.5787798408488064</v>
      </c>
      <c r="I7" s="25">
        <v>0.4212201591511936</v>
      </c>
      <c r="J7" s="24">
        <v>0.789920424403183</v>
      </c>
      <c r="K7" s="25">
        <v>0.210079575596817</v>
      </c>
      <c r="L7" s="24">
        <v>0.65782493368700268</v>
      </c>
      <c r="M7" s="24">
        <v>0.12466843501326259</v>
      </c>
      <c r="N7" s="24">
        <v>0.14270557029177719</v>
      </c>
      <c r="O7" s="24">
        <v>2.546419098143236E-2</v>
      </c>
      <c r="P7" s="26">
        <v>4.9336870026525197E-2</v>
      </c>
    </row>
    <row r="8" spans="1:16" x14ac:dyDescent="0.3">
      <c r="A8" s="21" t="s">
        <v>58</v>
      </c>
      <c r="B8" s="22">
        <v>1122</v>
      </c>
      <c r="C8" s="22">
        <v>1709</v>
      </c>
      <c r="D8" s="23">
        <v>1.5231729000000001</v>
      </c>
      <c r="E8" s="22">
        <v>9559</v>
      </c>
      <c r="F8" s="23">
        <v>8.5196077999999993</v>
      </c>
      <c r="G8" s="23">
        <v>5.5933294</v>
      </c>
      <c r="H8" s="24">
        <v>0.55354008191925097</v>
      </c>
      <c r="I8" s="25">
        <v>0.44645991808074903</v>
      </c>
      <c r="J8" s="24">
        <v>0.83557636044470451</v>
      </c>
      <c r="K8" s="25">
        <v>0.16442363955529549</v>
      </c>
      <c r="L8" s="24">
        <v>0.56933879461673498</v>
      </c>
      <c r="M8" s="24">
        <v>0.28964306612053831</v>
      </c>
      <c r="N8" s="24">
        <v>8.894090111176127E-2</v>
      </c>
      <c r="O8" s="24">
        <v>3.1597425394967821E-2</v>
      </c>
      <c r="P8" s="26">
        <v>2.047981275599766E-2</v>
      </c>
    </row>
    <row r="9" spans="1:16" x14ac:dyDescent="0.3">
      <c r="A9" s="21" t="s">
        <v>59</v>
      </c>
      <c r="B9" s="22">
        <v>718</v>
      </c>
      <c r="C9" s="22">
        <v>981</v>
      </c>
      <c r="D9" s="23">
        <v>1.3662953</v>
      </c>
      <c r="E9" s="22">
        <v>5620</v>
      </c>
      <c r="F9" s="23">
        <v>7.8272981000000001</v>
      </c>
      <c r="G9" s="23">
        <v>5.7288481000000004</v>
      </c>
      <c r="H9" s="24">
        <v>0.56371049949031604</v>
      </c>
      <c r="I9" s="25">
        <v>0.43628950050968396</v>
      </c>
      <c r="J9" s="24">
        <v>0.79408766564729871</v>
      </c>
      <c r="K9" s="25">
        <v>0.20591233435270129</v>
      </c>
      <c r="L9" s="24">
        <v>0.44750254841997961</v>
      </c>
      <c r="M9" s="24">
        <v>0.42507645259938837</v>
      </c>
      <c r="N9" s="24">
        <v>0.10601427115188583</v>
      </c>
      <c r="O9" s="24">
        <v>4.0774719673802246E-3</v>
      </c>
      <c r="P9" s="26">
        <v>1.7329255861365953E-2</v>
      </c>
    </row>
    <row r="10" spans="1:16" x14ac:dyDescent="0.3">
      <c r="A10" s="21" t="s">
        <v>60</v>
      </c>
      <c r="B10" s="22">
        <v>623</v>
      </c>
      <c r="C10" s="22">
        <v>843</v>
      </c>
      <c r="D10" s="23">
        <v>1.3531299999999999</v>
      </c>
      <c r="E10" s="22">
        <v>4568</v>
      </c>
      <c r="F10" s="23">
        <v>7.3322631999999999</v>
      </c>
      <c r="G10" s="23">
        <v>5.4187425999999999</v>
      </c>
      <c r="H10" s="24">
        <v>0.53380782918149461</v>
      </c>
      <c r="I10" s="25">
        <v>0.46619217081850539</v>
      </c>
      <c r="J10" s="24">
        <v>0.78766310794780547</v>
      </c>
      <c r="K10" s="25">
        <v>0.21233689205219453</v>
      </c>
      <c r="L10" s="24">
        <v>0.4804270462633452</v>
      </c>
      <c r="M10" s="24">
        <v>0.36417556346381968</v>
      </c>
      <c r="N10" s="24">
        <v>0.12930011862396204</v>
      </c>
      <c r="O10" s="24">
        <v>1.1862396204033215E-2</v>
      </c>
      <c r="P10" s="26">
        <v>1.4234875444839857E-2</v>
      </c>
    </row>
    <row r="11" spans="1:16" ht="16.2" thickBot="1" x14ac:dyDescent="0.35">
      <c r="A11" s="28" t="s">
        <v>19</v>
      </c>
      <c r="B11" s="29">
        <v>449</v>
      </c>
      <c r="C11" s="29">
        <v>547</v>
      </c>
      <c r="D11" s="30">
        <v>1.2182628</v>
      </c>
      <c r="E11" s="29">
        <v>3389</v>
      </c>
      <c r="F11" s="30">
        <v>7.5478842000000004</v>
      </c>
      <c r="G11" s="30">
        <v>6.1956123999999999</v>
      </c>
      <c r="H11" s="31">
        <v>0.46983546617915906</v>
      </c>
      <c r="I11" s="32">
        <v>0.53016453382084094</v>
      </c>
      <c r="J11" s="31">
        <v>0.78062157221206585</v>
      </c>
      <c r="K11" s="32">
        <v>0.21937842778793415</v>
      </c>
      <c r="L11" s="31">
        <v>0.19926873857404023</v>
      </c>
      <c r="M11" s="31">
        <v>0.6873857404021938</v>
      </c>
      <c r="N11" s="31">
        <v>0.11151736745886655</v>
      </c>
      <c r="O11" s="31">
        <v>0</v>
      </c>
      <c r="P11" s="33">
        <v>1.8281535648994515E-3</v>
      </c>
    </row>
  </sheetData>
  <mergeCells count="4">
    <mergeCell ref="H2:I2"/>
    <mergeCell ref="J2:K2"/>
    <mergeCell ref="L2:P2"/>
    <mergeCell ref="B1:P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909E-93ED-447C-A697-E3B169BF8303}">
  <dimension ref="A1:P11"/>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45</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1"/>
      <c r="C4" s="11"/>
      <c r="D4" s="11"/>
      <c r="E4" s="11"/>
      <c r="F4" s="11"/>
      <c r="G4" s="11"/>
      <c r="H4" s="11"/>
      <c r="I4" s="11"/>
      <c r="J4" s="11"/>
      <c r="K4" s="11"/>
      <c r="L4" s="11"/>
      <c r="M4" s="11"/>
      <c r="N4" s="11"/>
      <c r="O4" s="11"/>
      <c r="P4" s="20"/>
    </row>
    <row r="5" spans="1:16" x14ac:dyDescent="0.3">
      <c r="A5" s="21" t="s">
        <v>18</v>
      </c>
      <c r="B5" s="22">
        <v>945</v>
      </c>
      <c r="C5" s="22">
        <v>282</v>
      </c>
      <c r="D5" s="23">
        <v>0.29841269999999998</v>
      </c>
      <c r="E5" s="22">
        <v>874</v>
      </c>
      <c r="F5" s="23">
        <v>0.92486769999999996</v>
      </c>
      <c r="G5" s="23">
        <v>3.0992907999999999</v>
      </c>
      <c r="H5" s="24">
        <v>0.34042553191489361</v>
      </c>
      <c r="I5" s="25">
        <v>0.65957446808510634</v>
      </c>
      <c r="J5" s="24">
        <v>0.43617021276595747</v>
      </c>
      <c r="K5" s="25">
        <v>0.56382978723404253</v>
      </c>
      <c r="L5" s="24">
        <v>0.62765957446808507</v>
      </c>
      <c r="M5" s="24">
        <v>0</v>
      </c>
      <c r="N5" s="24">
        <v>0.15957446808510639</v>
      </c>
      <c r="O5" s="24">
        <v>2.4822695035460994E-2</v>
      </c>
      <c r="P5" s="26">
        <v>0.18794326241134751</v>
      </c>
    </row>
    <row r="6" spans="1:16" x14ac:dyDescent="0.3">
      <c r="A6" s="27" t="s">
        <v>56</v>
      </c>
      <c r="B6" s="22">
        <v>1033</v>
      </c>
      <c r="C6" s="22">
        <v>747</v>
      </c>
      <c r="D6" s="23">
        <v>0.72313649999999996</v>
      </c>
      <c r="E6" s="22">
        <v>3910</v>
      </c>
      <c r="F6" s="23">
        <v>3.7850920000000001</v>
      </c>
      <c r="G6" s="23">
        <v>5.2342703999999998</v>
      </c>
      <c r="H6" s="24">
        <v>0.42168674698795183</v>
      </c>
      <c r="I6" s="25">
        <v>0.57831325301204817</v>
      </c>
      <c r="J6" s="24">
        <v>0.60107095046854087</v>
      </c>
      <c r="K6" s="25">
        <v>0.39892904953145913</v>
      </c>
      <c r="L6" s="24">
        <v>0.5970548862115127</v>
      </c>
      <c r="M6" s="24">
        <v>0</v>
      </c>
      <c r="N6" s="24">
        <v>0.17402945113788487</v>
      </c>
      <c r="O6" s="24">
        <v>6.6934404283801874E-3</v>
      </c>
      <c r="P6" s="26">
        <v>0.22222222222222221</v>
      </c>
    </row>
    <row r="7" spans="1:16" x14ac:dyDescent="0.3">
      <c r="A7" s="21" t="s">
        <v>57</v>
      </c>
      <c r="B7" s="22">
        <v>1385</v>
      </c>
      <c r="C7" s="22">
        <v>2194</v>
      </c>
      <c r="D7" s="23">
        <v>1.5841155</v>
      </c>
      <c r="E7" s="22">
        <v>10907</v>
      </c>
      <c r="F7" s="23">
        <v>7.8750903000000001</v>
      </c>
      <c r="G7" s="23">
        <v>4.9712852999999999</v>
      </c>
      <c r="H7" s="24">
        <v>0.57064721969006382</v>
      </c>
      <c r="I7" s="25">
        <v>0.42935278030993618</v>
      </c>
      <c r="J7" s="24">
        <v>0.79352780309936188</v>
      </c>
      <c r="K7" s="25">
        <v>0.20647219690063812</v>
      </c>
      <c r="L7" s="24">
        <v>0.63491340018231546</v>
      </c>
      <c r="M7" s="24">
        <v>0.1203281677301732</v>
      </c>
      <c r="N7" s="24">
        <v>0.1814038286235187</v>
      </c>
      <c r="O7" s="24">
        <v>2.8714676390154969E-2</v>
      </c>
      <c r="P7" s="26">
        <v>3.4639927073837742E-2</v>
      </c>
    </row>
    <row r="8" spans="1:16" x14ac:dyDescent="0.3">
      <c r="A8" s="21" t="s">
        <v>58</v>
      </c>
      <c r="B8" s="22">
        <v>1153</v>
      </c>
      <c r="C8" s="22">
        <v>1808</v>
      </c>
      <c r="D8" s="23">
        <v>1.5680833000000001</v>
      </c>
      <c r="E8" s="22">
        <v>10046</v>
      </c>
      <c r="F8" s="23">
        <v>8.7129227999999994</v>
      </c>
      <c r="G8" s="23">
        <v>5.5564159000000002</v>
      </c>
      <c r="H8" s="24">
        <v>0.54922566371681414</v>
      </c>
      <c r="I8" s="25">
        <v>0.45077433628318586</v>
      </c>
      <c r="J8" s="24">
        <v>0.81858407079646023</v>
      </c>
      <c r="K8" s="25">
        <v>0.18141592920353977</v>
      </c>
      <c r="L8" s="24">
        <v>0.56803097345132747</v>
      </c>
      <c r="M8" s="24">
        <v>0.30199115044247787</v>
      </c>
      <c r="N8" s="24">
        <v>8.7942477876106193E-2</v>
      </c>
      <c r="O8" s="24">
        <v>1.8252212389380532E-2</v>
      </c>
      <c r="P8" s="26">
        <v>2.3783185840707963E-2</v>
      </c>
    </row>
    <row r="9" spans="1:16" x14ac:dyDescent="0.3">
      <c r="A9" s="21" t="s">
        <v>59</v>
      </c>
      <c r="B9" s="22">
        <v>766</v>
      </c>
      <c r="C9" s="22">
        <v>967</v>
      </c>
      <c r="D9" s="23">
        <v>1.2624021000000001</v>
      </c>
      <c r="E9" s="22">
        <v>5784</v>
      </c>
      <c r="F9" s="23">
        <v>7.5509138</v>
      </c>
      <c r="G9" s="23">
        <v>5.9813856999999997</v>
      </c>
      <c r="H9" s="24">
        <v>0.5398138572905895</v>
      </c>
      <c r="I9" s="25">
        <v>0.4601861427094105</v>
      </c>
      <c r="J9" s="24">
        <v>0.82936918304033092</v>
      </c>
      <c r="K9" s="25">
        <v>0.17063081695966908</v>
      </c>
      <c r="L9" s="24">
        <v>0.43846949327817991</v>
      </c>
      <c r="M9" s="24">
        <v>0.39400206825232681</v>
      </c>
      <c r="N9" s="24">
        <v>0.10961737331954498</v>
      </c>
      <c r="O9" s="24">
        <v>3.6194415718717683E-2</v>
      </c>
      <c r="P9" s="26">
        <v>2.1716649431230611E-2</v>
      </c>
    </row>
    <row r="10" spans="1:16" x14ac:dyDescent="0.3">
      <c r="A10" s="21" t="s">
        <v>60</v>
      </c>
      <c r="B10" s="22">
        <v>684</v>
      </c>
      <c r="C10" s="22">
        <v>788</v>
      </c>
      <c r="D10" s="23">
        <v>1.1520467999999999</v>
      </c>
      <c r="E10" s="22">
        <v>4343</v>
      </c>
      <c r="F10" s="23">
        <v>6.3494152000000001</v>
      </c>
      <c r="G10" s="23">
        <v>5.5114213000000003</v>
      </c>
      <c r="H10" s="24">
        <v>0.48984771573604063</v>
      </c>
      <c r="I10" s="25">
        <v>0.51015228426395942</v>
      </c>
      <c r="J10" s="24">
        <v>0.81725888324873097</v>
      </c>
      <c r="K10" s="25">
        <v>0.18274111675126903</v>
      </c>
      <c r="L10" s="24">
        <v>0.50126903553299496</v>
      </c>
      <c r="M10" s="24">
        <v>0.35025380710659898</v>
      </c>
      <c r="N10" s="24">
        <v>0.12944162436548223</v>
      </c>
      <c r="O10" s="24">
        <v>1.015228426395939E-2</v>
      </c>
      <c r="P10" s="26">
        <v>8.8832487309644676E-3</v>
      </c>
    </row>
    <row r="11" spans="1:16" ht="16.2" thickBot="1" x14ac:dyDescent="0.35">
      <c r="A11" s="28" t="s">
        <v>19</v>
      </c>
      <c r="B11" s="29">
        <v>488</v>
      </c>
      <c r="C11" s="29">
        <v>492</v>
      </c>
      <c r="D11" s="30">
        <v>1.0081967000000001</v>
      </c>
      <c r="E11" s="29">
        <v>3396</v>
      </c>
      <c r="F11" s="30">
        <v>6.9590164000000003</v>
      </c>
      <c r="G11" s="30">
        <v>6.9024390000000002</v>
      </c>
      <c r="H11" s="31">
        <v>0.43699186991869921</v>
      </c>
      <c r="I11" s="32">
        <v>0.56300813008130079</v>
      </c>
      <c r="J11" s="31">
        <v>0.81300813008130079</v>
      </c>
      <c r="K11" s="32">
        <v>0.18699186991869921</v>
      </c>
      <c r="L11" s="31">
        <v>0.28048780487804881</v>
      </c>
      <c r="M11" s="31">
        <v>0.57113821138211385</v>
      </c>
      <c r="N11" s="31">
        <v>0.13211382113821138</v>
      </c>
      <c r="O11" s="31">
        <v>1.6260162601626018E-2</v>
      </c>
      <c r="P11" s="33">
        <v>0</v>
      </c>
    </row>
  </sheetData>
  <sortState xmlns:xlrd2="http://schemas.microsoft.com/office/spreadsheetml/2017/richdata2" ref="A3:E50">
    <sortCondition ref="A3:A50"/>
  </sortState>
  <mergeCells count="4">
    <mergeCell ref="B1:P1"/>
    <mergeCell ref="H2:I2"/>
    <mergeCell ref="J2:K2"/>
    <mergeCell ref="L2:P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FEE0-27C8-4647-AE15-64CFFA55920F}">
  <dimension ref="A1:P24"/>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46</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1"/>
      <c r="C4" s="11"/>
      <c r="D4" s="11"/>
      <c r="E4" s="11"/>
      <c r="F4" s="11"/>
      <c r="G4" s="11"/>
      <c r="H4" s="11"/>
      <c r="I4" s="11"/>
      <c r="J4" s="11"/>
      <c r="K4" s="11"/>
      <c r="L4" s="11"/>
      <c r="M4" s="11"/>
      <c r="N4" s="11"/>
      <c r="O4" s="11"/>
      <c r="P4" s="20"/>
    </row>
    <row r="5" spans="1:16" x14ac:dyDescent="0.3">
      <c r="A5" s="21" t="s">
        <v>18</v>
      </c>
      <c r="B5" s="22">
        <v>970</v>
      </c>
      <c r="C5" s="22">
        <v>295</v>
      </c>
      <c r="D5" s="23">
        <v>0.3041237</v>
      </c>
      <c r="E5" s="22">
        <v>1100</v>
      </c>
      <c r="F5" s="23">
        <v>1.1340205999999999</v>
      </c>
      <c r="G5" s="23">
        <v>3.7288136000000001</v>
      </c>
      <c r="H5" s="24">
        <v>0.33898305084745761</v>
      </c>
      <c r="I5" s="25">
        <v>0.66101694915254239</v>
      </c>
      <c r="J5" s="24">
        <v>0.42372881355932202</v>
      </c>
      <c r="K5" s="25">
        <v>0.57627118644067798</v>
      </c>
      <c r="L5" s="24">
        <v>0.67796610169491522</v>
      </c>
      <c r="M5" s="24">
        <v>0</v>
      </c>
      <c r="N5" s="24">
        <v>0.13898305084745763</v>
      </c>
      <c r="O5" s="24">
        <v>3.7288135593220341E-2</v>
      </c>
      <c r="P5" s="26">
        <v>0.14576271186440679</v>
      </c>
    </row>
    <row r="6" spans="1:16" x14ac:dyDescent="0.3">
      <c r="A6" s="27" t="s">
        <v>56</v>
      </c>
      <c r="B6" s="22">
        <v>1078</v>
      </c>
      <c r="C6" s="22">
        <v>773</v>
      </c>
      <c r="D6" s="23">
        <v>0.71706859999999994</v>
      </c>
      <c r="E6" s="22">
        <v>3880</v>
      </c>
      <c r="F6" s="23">
        <v>3.5992579</v>
      </c>
      <c r="G6" s="23">
        <v>5.0194048999999996</v>
      </c>
      <c r="H6" s="24">
        <v>0.46183699870633893</v>
      </c>
      <c r="I6" s="25">
        <v>0.53816300129366113</v>
      </c>
      <c r="J6" s="24">
        <v>0.61319534282018107</v>
      </c>
      <c r="K6" s="25">
        <v>0.38680465717981893</v>
      </c>
      <c r="L6" s="24">
        <v>0.65200517464424323</v>
      </c>
      <c r="M6" s="24">
        <v>0</v>
      </c>
      <c r="N6" s="24">
        <v>0.17981888745148772</v>
      </c>
      <c r="O6" s="24">
        <v>1.2936610608020699E-2</v>
      </c>
      <c r="P6" s="26">
        <v>0.15523932729624837</v>
      </c>
    </row>
    <row r="7" spans="1:16" x14ac:dyDescent="0.3">
      <c r="A7" s="21" t="s">
        <v>57</v>
      </c>
      <c r="B7" s="22">
        <v>1454</v>
      </c>
      <c r="C7" s="22">
        <v>2368</v>
      </c>
      <c r="D7" s="23">
        <v>1.6286107000000001</v>
      </c>
      <c r="E7" s="22">
        <v>12217</v>
      </c>
      <c r="F7" s="23">
        <v>8.4023383999999997</v>
      </c>
      <c r="G7" s="23">
        <v>5.1592060999999996</v>
      </c>
      <c r="H7" s="24">
        <v>0.59459459459459463</v>
      </c>
      <c r="I7" s="25">
        <v>0.40540540540540537</v>
      </c>
      <c r="J7" s="24">
        <v>0.83023648648648651</v>
      </c>
      <c r="K7" s="25">
        <v>0.16976351351351349</v>
      </c>
      <c r="L7" s="24">
        <v>0.66469594594594594</v>
      </c>
      <c r="M7" s="24">
        <v>0.12331081081081081</v>
      </c>
      <c r="N7" s="24">
        <v>0.16469594594594594</v>
      </c>
      <c r="O7" s="24">
        <v>1.266891891891892E-2</v>
      </c>
      <c r="P7" s="26">
        <v>3.4628378378378379E-2</v>
      </c>
    </row>
    <row r="8" spans="1:16" x14ac:dyDescent="0.3">
      <c r="A8" s="21" t="s">
        <v>58</v>
      </c>
      <c r="B8" s="22">
        <v>1133</v>
      </c>
      <c r="C8" s="22">
        <v>1707</v>
      </c>
      <c r="D8" s="23">
        <v>1.5066196000000001</v>
      </c>
      <c r="E8" s="22">
        <v>10095</v>
      </c>
      <c r="F8" s="23">
        <v>8.9099734999999995</v>
      </c>
      <c r="G8" s="23">
        <v>5.9138840000000004</v>
      </c>
      <c r="H8" s="24">
        <v>0.52841241944932626</v>
      </c>
      <c r="I8" s="25">
        <v>0.47158758055067374</v>
      </c>
      <c r="J8" s="24">
        <v>0.82132396016403042</v>
      </c>
      <c r="K8" s="25">
        <v>0.17867603983596958</v>
      </c>
      <c r="L8" s="24">
        <v>0.50966608084358522</v>
      </c>
      <c r="M8" s="24">
        <v>0.31927357937902756</v>
      </c>
      <c r="N8" s="24">
        <v>0.10779144698301113</v>
      </c>
      <c r="O8" s="24">
        <v>2.2261277094317515E-2</v>
      </c>
      <c r="P8" s="26">
        <v>4.1007615700058585E-2</v>
      </c>
    </row>
    <row r="9" spans="1:16" x14ac:dyDescent="0.3">
      <c r="A9" s="21" t="s">
        <v>59</v>
      </c>
      <c r="B9" s="22">
        <v>795</v>
      </c>
      <c r="C9" s="22">
        <v>1117</v>
      </c>
      <c r="D9" s="23">
        <v>1.4050313999999999</v>
      </c>
      <c r="E9" s="22">
        <v>6214</v>
      </c>
      <c r="F9" s="23">
        <v>7.8163521999999999</v>
      </c>
      <c r="G9" s="23">
        <v>5.5631155000000003</v>
      </c>
      <c r="H9" s="24">
        <v>0.58818263205013432</v>
      </c>
      <c r="I9" s="25">
        <v>0.41181736794986568</v>
      </c>
      <c r="J9" s="24">
        <v>0.85228290062667855</v>
      </c>
      <c r="K9" s="25">
        <v>0.14771709937332145</v>
      </c>
      <c r="L9" s="24">
        <v>0.42076991942703673</v>
      </c>
      <c r="M9" s="24">
        <v>0.43151298119964188</v>
      </c>
      <c r="N9" s="24">
        <v>0.10832587287376902</v>
      </c>
      <c r="O9" s="24">
        <v>1.9695613249776187E-2</v>
      </c>
      <c r="P9" s="26">
        <v>1.9695613249776187E-2</v>
      </c>
    </row>
    <row r="10" spans="1:16" x14ac:dyDescent="0.3">
      <c r="A10" s="21" t="s">
        <v>60</v>
      </c>
      <c r="B10" s="22">
        <v>702</v>
      </c>
      <c r="C10" s="22">
        <v>875</v>
      </c>
      <c r="D10" s="23">
        <v>1.2464386999999999</v>
      </c>
      <c r="E10" s="22">
        <v>5786</v>
      </c>
      <c r="F10" s="23">
        <v>8.2421652000000005</v>
      </c>
      <c r="G10" s="23">
        <v>6.6125714000000002</v>
      </c>
      <c r="H10" s="24">
        <v>0.51428571428571423</v>
      </c>
      <c r="I10" s="25">
        <v>0.48571428571428577</v>
      </c>
      <c r="J10" s="24">
        <v>0.80228571428571427</v>
      </c>
      <c r="K10" s="25">
        <v>0.19771428571428573</v>
      </c>
      <c r="L10" s="24">
        <v>0.48</v>
      </c>
      <c r="M10" s="24">
        <v>0.35085714285714287</v>
      </c>
      <c r="N10" s="24">
        <v>0.14742857142857144</v>
      </c>
      <c r="O10" s="24">
        <v>1.1428571428571429E-2</v>
      </c>
      <c r="P10" s="26">
        <v>1.0285714285714285E-2</v>
      </c>
    </row>
    <row r="11" spans="1:16" ht="16.2" thickBot="1" x14ac:dyDescent="0.35">
      <c r="A11" s="28" t="s">
        <v>19</v>
      </c>
      <c r="B11" s="29">
        <v>489</v>
      </c>
      <c r="C11" s="29">
        <v>507</v>
      </c>
      <c r="D11" s="30">
        <v>1.0368097999999999</v>
      </c>
      <c r="E11" s="29">
        <v>3791</v>
      </c>
      <c r="F11" s="30">
        <v>7.7525561999999999</v>
      </c>
      <c r="G11" s="30">
        <v>7.4773176000000001</v>
      </c>
      <c r="H11" s="31">
        <v>0.43786982248520712</v>
      </c>
      <c r="I11" s="32">
        <v>0.56213017751479288</v>
      </c>
      <c r="J11" s="31">
        <v>0.81262327416173574</v>
      </c>
      <c r="K11" s="32">
        <v>0.18737672583826426</v>
      </c>
      <c r="L11" s="31">
        <v>0.1854043392504931</v>
      </c>
      <c r="M11" s="31">
        <v>0.65877712031558189</v>
      </c>
      <c r="N11" s="31">
        <v>0.14398422090729784</v>
      </c>
      <c r="O11" s="31">
        <v>0</v>
      </c>
      <c r="P11" s="33">
        <v>1.1834319526627219E-2</v>
      </c>
    </row>
    <row r="13" spans="1:16" ht="16.2" thickBot="1" x14ac:dyDescent="0.35"/>
    <row r="14" spans="1:16" x14ac:dyDescent="0.3">
      <c r="A14" s="15" t="s">
        <v>46</v>
      </c>
      <c r="B14" s="56" t="s">
        <v>47</v>
      </c>
      <c r="C14" s="56"/>
      <c r="D14" s="56"/>
      <c r="E14" s="56"/>
      <c r="F14" s="56"/>
      <c r="G14" s="56"/>
      <c r="H14" s="56"/>
      <c r="I14" s="56"/>
      <c r="J14" s="56"/>
      <c r="K14" s="56"/>
      <c r="L14" s="56"/>
      <c r="M14" s="56"/>
      <c r="N14" s="56"/>
      <c r="O14" s="56"/>
      <c r="P14" s="57"/>
    </row>
    <row r="15" spans="1:16" x14ac:dyDescent="0.3">
      <c r="A15" s="16"/>
      <c r="B15" s="10"/>
      <c r="C15" s="10" t="s">
        <v>22</v>
      </c>
      <c r="D15" s="10" t="s">
        <v>26</v>
      </c>
      <c r="E15" s="10" t="s">
        <v>28</v>
      </c>
      <c r="F15" s="10" t="s">
        <v>30</v>
      </c>
      <c r="G15" s="10" t="s">
        <v>32</v>
      </c>
      <c r="H15" s="58" t="s">
        <v>35</v>
      </c>
      <c r="I15" s="58"/>
      <c r="J15" s="58" t="s">
        <v>38</v>
      </c>
      <c r="K15" s="58"/>
      <c r="L15" s="58" t="s">
        <v>39</v>
      </c>
      <c r="M15" s="58"/>
      <c r="N15" s="58"/>
      <c r="O15" s="58"/>
      <c r="P15" s="59"/>
    </row>
    <row r="16" spans="1:16"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x14ac:dyDescent="0.3">
      <c r="A17" s="19" t="s">
        <v>17</v>
      </c>
      <c r="B17" s="10"/>
      <c r="C17" s="10"/>
      <c r="D17" s="10"/>
      <c r="E17" s="10"/>
      <c r="F17" s="10"/>
      <c r="G17" s="10"/>
      <c r="H17" s="10"/>
      <c r="I17" s="10"/>
      <c r="J17" s="10"/>
      <c r="K17" s="10"/>
      <c r="L17" s="10"/>
      <c r="M17" s="10"/>
      <c r="N17" s="10"/>
      <c r="O17" s="10"/>
      <c r="P17" s="36"/>
    </row>
    <row r="18" spans="1:16" x14ac:dyDescent="0.3">
      <c r="A18" s="21" t="s">
        <v>18</v>
      </c>
      <c r="B18" s="37">
        <v>732</v>
      </c>
      <c r="C18" s="37">
        <v>252</v>
      </c>
      <c r="D18" s="38">
        <v>0.34426230000000002</v>
      </c>
      <c r="E18" s="39">
        <v>840</v>
      </c>
      <c r="F18" s="38">
        <v>1.1475409999999999</v>
      </c>
      <c r="G18" s="38">
        <v>3.3333333000000001</v>
      </c>
      <c r="H18" s="14">
        <v>0.36507936507936506</v>
      </c>
      <c r="I18" s="40">
        <v>0.63492063492063489</v>
      </c>
      <c r="J18" s="14">
        <v>0.40873015873015872</v>
      </c>
      <c r="K18" s="40">
        <v>0.59126984126984128</v>
      </c>
      <c r="L18" s="41">
        <v>0.69841269841269837</v>
      </c>
      <c r="M18" s="41">
        <v>0</v>
      </c>
      <c r="N18" s="41">
        <v>0.12698412698412698</v>
      </c>
      <c r="O18" s="41">
        <v>1.1904761904761904E-2</v>
      </c>
      <c r="P18" s="42">
        <v>0.1626984126984127</v>
      </c>
    </row>
    <row r="19" spans="1:16" x14ac:dyDescent="0.3">
      <c r="A19" s="27" t="s">
        <v>56</v>
      </c>
      <c r="B19" s="37">
        <v>855</v>
      </c>
      <c r="C19" s="37">
        <v>728</v>
      </c>
      <c r="D19" s="38">
        <v>0.85146200000000005</v>
      </c>
      <c r="E19" s="39">
        <v>3721</v>
      </c>
      <c r="F19" s="38">
        <v>4.3520468000000001</v>
      </c>
      <c r="G19" s="38">
        <v>5.1112637000000003</v>
      </c>
      <c r="H19" s="14">
        <v>0.46978021978021978</v>
      </c>
      <c r="I19" s="40">
        <v>0.53021978021978022</v>
      </c>
      <c r="J19" s="14">
        <v>0.60989010989010994</v>
      </c>
      <c r="K19" s="40">
        <v>0.39010989010989011</v>
      </c>
      <c r="L19" s="41">
        <v>0.65384615384615385</v>
      </c>
      <c r="M19" s="41">
        <v>0</v>
      </c>
      <c r="N19" s="41">
        <v>0.17994505494505494</v>
      </c>
      <c r="O19" s="41">
        <v>1.3736263736263736E-2</v>
      </c>
      <c r="P19" s="42">
        <v>0.15247252747252749</v>
      </c>
    </row>
    <row r="20" spans="1:16" x14ac:dyDescent="0.3">
      <c r="A20" s="21" t="s">
        <v>57</v>
      </c>
      <c r="B20" s="37">
        <v>1101</v>
      </c>
      <c r="C20" s="37">
        <v>1955</v>
      </c>
      <c r="D20" s="38">
        <v>1.7756585</v>
      </c>
      <c r="E20" s="39">
        <v>10346</v>
      </c>
      <c r="F20" s="38">
        <v>9.3969118999999992</v>
      </c>
      <c r="G20" s="38">
        <v>5.2920715999999999</v>
      </c>
      <c r="H20" s="14">
        <v>0.60971867007672631</v>
      </c>
      <c r="I20" s="40">
        <v>0.39028132992327369</v>
      </c>
      <c r="J20" s="14">
        <v>0.83529411764705885</v>
      </c>
      <c r="K20" s="40">
        <v>0.16470588235294117</v>
      </c>
      <c r="L20" s="41">
        <v>0.63938618925831203</v>
      </c>
      <c r="M20" s="41">
        <v>0.13606138107416879</v>
      </c>
      <c r="N20" s="41">
        <v>0.17391304347826086</v>
      </c>
      <c r="O20" s="41">
        <v>1.3299232736572891E-2</v>
      </c>
      <c r="P20" s="42">
        <v>3.7340153452685425E-2</v>
      </c>
    </row>
    <row r="21" spans="1:16" x14ac:dyDescent="0.3">
      <c r="A21" s="21" t="s">
        <v>58</v>
      </c>
      <c r="B21" s="37">
        <v>792</v>
      </c>
      <c r="C21" s="37">
        <v>1311</v>
      </c>
      <c r="D21" s="38">
        <v>1.655303</v>
      </c>
      <c r="E21" s="39">
        <v>8104</v>
      </c>
      <c r="F21" s="38">
        <v>10.2323232</v>
      </c>
      <c r="G21" s="38">
        <v>6.1815407999999996</v>
      </c>
      <c r="H21" s="14">
        <v>0.54691075514874143</v>
      </c>
      <c r="I21" s="40">
        <v>0.45308924485125857</v>
      </c>
      <c r="J21" s="14">
        <v>0.82608695652173914</v>
      </c>
      <c r="K21" s="40">
        <v>0.17391304347826086</v>
      </c>
      <c r="L21" s="41">
        <v>0.46376811594202899</v>
      </c>
      <c r="M21" s="41">
        <v>0.37452326468344777</v>
      </c>
      <c r="N21" s="41">
        <v>0.10907704042715484</v>
      </c>
      <c r="O21" s="41">
        <v>1.8306636155606407E-2</v>
      </c>
      <c r="P21" s="42">
        <v>3.4324942791762014E-2</v>
      </c>
    </row>
    <row r="22" spans="1:16" x14ac:dyDescent="0.3">
      <c r="A22" s="21" t="s">
        <v>59</v>
      </c>
      <c r="B22" s="37">
        <v>553</v>
      </c>
      <c r="C22" s="37">
        <v>847</v>
      </c>
      <c r="D22" s="38">
        <v>1.5316456000000001</v>
      </c>
      <c r="E22" s="39">
        <v>4890</v>
      </c>
      <c r="F22" s="38">
        <v>8.8426763000000008</v>
      </c>
      <c r="G22" s="38">
        <v>5.7733176000000004</v>
      </c>
      <c r="H22" s="14">
        <v>0.58913813459268005</v>
      </c>
      <c r="I22" s="40">
        <v>0.41086186540731995</v>
      </c>
      <c r="J22" s="14">
        <v>0.87603305785123964</v>
      </c>
      <c r="K22" s="40">
        <v>0.12396694214876033</v>
      </c>
      <c r="L22" s="41">
        <v>0.42030696576151122</v>
      </c>
      <c r="M22" s="41">
        <v>0.42384887839433294</v>
      </c>
      <c r="N22" s="41">
        <v>0.11334120425029516</v>
      </c>
      <c r="O22" s="41">
        <v>1.6528925619834711E-2</v>
      </c>
      <c r="P22" s="42">
        <v>2.5974025974025976E-2</v>
      </c>
    </row>
    <row r="23" spans="1:16" x14ac:dyDescent="0.3">
      <c r="A23" s="21" t="s">
        <v>60</v>
      </c>
      <c r="B23" s="37">
        <v>450</v>
      </c>
      <c r="C23" s="37">
        <v>581</v>
      </c>
      <c r="D23" s="38">
        <v>1.2911111</v>
      </c>
      <c r="E23" s="39">
        <v>2934</v>
      </c>
      <c r="F23" s="38">
        <v>6.52</v>
      </c>
      <c r="G23" s="38">
        <v>5.0499139</v>
      </c>
      <c r="H23" s="14">
        <v>0.49053356282271943</v>
      </c>
      <c r="I23" s="40">
        <v>0.50946643717728057</v>
      </c>
      <c r="J23" s="14">
        <v>0.83820998278829606</v>
      </c>
      <c r="K23" s="40">
        <v>0.16179001721170397</v>
      </c>
      <c r="L23" s="41">
        <v>0.40447504302925991</v>
      </c>
      <c r="M23" s="41">
        <v>0.3889845094664372</v>
      </c>
      <c r="N23" s="41">
        <v>0.18588640275387264</v>
      </c>
      <c r="O23" s="41">
        <v>6.8846815834767644E-3</v>
      </c>
      <c r="P23" s="42">
        <v>1.3769363166953529E-2</v>
      </c>
    </row>
    <row r="24" spans="1:16" ht="16.2" thickBot="1" x14ac:dyDescent="0.35">
      <c r="A24" s="28" t="s">
        <v>19</v>
      </c>
      <c r="B24" s="43">
        <v>206</v>
      </c>
      <c r="C24" s="43">
        <v>211</v>
      </c>
      <c r="D24" s="44">
        <v>1.0242718</v>
      </c>
      <c r="E24" s="45">
        <v>1172</v>
      </c>
      <c r="F24" s="44">
        <v>5.6893203999999997</v>
      </c>
      <c r="G24" s="44">
        <v>5.5545023999999996</v>
      </c>
      <c r="H24" s="46">
        <v>0.38388625592417064</v>
      </c>
      <c r="I24" s="47">
        <v>0.61611374407582931</v>
      </c>
      <c r="J24" s="46">
        <v>0.85781990521327012</v>
      </c>
      <c r="K24" s="47">
        <v>0.14218009478672985</v>
      </c>
      <c r="L24" s="48">
        <v>0.1990521327014218</v>
      </c>
      <c r="M24" s="48">
        <v>0.70142180094786732</v>
      </c>
      <c r="N24" s="48">
        <v>9.9526066350710901E-2</v>
      </c>
      <c r="O24" s="48">
        <v>0</v>
      </c>
      <c r="P24" s="49">
        <v>0</v>
      </c>
    </row>
  </sheetData>
  <sortState xmlns:xlrd2="http://schemas.microsoft.com/office/spreadsheetml/2017/richdata2" ref="A3:E49">
    <sortCondition ref="A3:A49"/>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8003-0F0B-4F7C-8CCF-9547095AC637}">
  <dimension ref="A1:P24"/>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48</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0"/>
      <c r="C4" s="10"/>
      <c r="D4" s="11"/>
      <c r="E4" s="11"/>
      <c r="F4" s="11"/>
      <c r="G4" s="11"/>
      <c r="H4" s="11"/>
      <c r="I4" s="11"/>
      <c r="J4" s="11"/>
      <c r="K4" s="11"/>
      <c r="L4" s="11"/>
      <c r="M4" s="11"/>
      <c r="N4" s="11"/>
      <c r="O4" s="11"/>
      <c r="P4" s="20"/>
    </row>
    <row r="5" spans="1:16" x14ac:dyDescent="0.3">
      <c r="A5" s="21" t="s">
        <v>18</v>
      </c>
      <c r="B5" s="22">
        <v>971</v>
      </c>
      <c r="C5" s="22">
        <v>252</v>
      </c>
      <c r="D5" s="23">
        <v>0.25952629999999999</v>
      </c>
      <c r="E5" s="22">
        <v>950</v>
      </c>
      <c r="F5" s="23">
        <v>0.97837280000000004</v>
      </c>
      <c r="G5" s="23">
        <v>3.7698413</v>
      </c>
      <c r="H5" s="24">
        <v>0.3531746031746032</v>
      </c>
      <c r="I5" s="25">
        <v>0.64682539682539675</v>
      </c>
      <c r="J5" s="24">
        <v>0.49603174603174605</v>
      </c>
      <c r="K5" s="25">
        <v>0.50396825396825395</v>
      </c>
      <c r="L5" s="24">
        <v>0.64682539682539686</v>
      </c>
      <c r="M5" s="24">
        <v>0</v>
      </c>
      <c r="N5" s="24">
        <v>0.12698412698412698</v>
      </c>
      <c r="O5" s="24">
        <v>1.5873015873015872E-2</v>
      </c>
      <c r="P5" s="26">
        <v>0.21031746031746032</v>
      </c>
    </row>
    <row r="6" spans="1:16" x14ac:dyDescent="0.3">
      <c r="A6" s="27" t="s">
        <v>56</v>
      </c>
      <c r="B6" s="22">
        <v>1079</v>
      </c>
      <c r="C6" s="22">
        <v>809</v>
      </c>
      <c r="D6" s="23">
        <v>0.74976830000000005</v>
      </c>
      <c r="E6" s="22">
        <v>4565</v>
      </c>
      <c r="F6" s="23">
        <v>4.2307692000000001</v>
      </c>
      <c r="G6" s="23">
        <v>5.6427689000000001</v>
      </c>
      <c r="H6" s="24">
        <v>0.45364647713226203</v>
      </c>
      <c r="I6" s="25">
        <v>0.54635352286773797</v>
      </c>
      <c r="J6" s="24">
        <v>0.60074165636588384</v>
      </c>
      <c r="K6" s="25">
        <v>0.39925834363411616</v>
      </c>
      <c r="L6" s="24">
        <v>0.66501854140914707</v>
      </c>
      <c r="M6" s="24">
        <v>0</v>
      </c>
      <c r="N6" s="24">
        <v>0.14585908529048208</v>
      </c>
      <c r="O6" s="24">
        <v>9.8887515451174281E-3</v>
      </c>
      <c r="P6" s="26">
        <v>0.1792336217552534</v>
      </c>
    </row>
    <row r="7" spans="1:16" x14ac:dyDescent="0.3">
      <c r="A7" s="21" t="s">
        <v>57</v>
      </c>
      <c r="B7" s="22">
        <v>1492</v>
      </c>
      <c r="C7" s="22">
        <v>2283</v>
      </c>
      <c r="D7" s="23">
        <v>1.5301609</v>
      </c>
      <c r="E7" s="22">
        <v>12223</v>
      </c>
      <c r="F7" s="23">
        <v>8.1923592000000003</v>
      </c>
      <c r="G7" s="23">
        <v>5.3539203000000004</v>
      </c>
      <c r="H7" s="24">
        <v>0.58300481822163819</v>
      </c>
      <c r="I7" s="25">
        <v>0.41699518177836181</v>
      </c>
      <c r="J7" s="24">
        <v>0.82522996057818665</v>
      </c>
      <c r="K7" s="25">
        <v>0.17477003942181335</v>
      </c>
      <c r="L7" s="24">
        <v>0.66009636443276387</v>
      </c>
      <c r="M7" s="24">
        <v>0.13622426631625054</v>
      </c>
      <c r="N7" s="24">
        <v>0.14542268944371442</v>
      </c>
      <c r="O7" s="24">
        <v>2.4529128339903637E-2</v>
      </c>
      <c r="P7" s="26">
        <v>3.37275514673675E-2</v>
      </c>
    </row>
    <row r="8" spans="1:16" x14ac:dyDescent="0.3">
      <c r="A8" s="21" t="s">
        <v>58</v>
      </c>
      <c r="B8" s="22">
        <v>1139</v>
      </c>
      <c r="C8" s="22">
        <v>1734</v>
      </c>
      <c r="D8" s="23">
        <v>1.5223880999999999</v>
      </c>
      <c r="E8" s="22">
        <v>10405</v>
      </c>
      <c r="F8" s="23">
        <v>9.1352063000000001</v>
      </c>
      <c r="G8" s="23">
        <v>6.0005766999999999</v>
      </c>
      <c r="H8" s="24">
        <v>0.56055363321799312</v>
      </c>
      <c r="I8" s="25">
        <v>0.43944636678200688</v>
      </c>
      <c r="J8" s="24">
        <v>0.82295271049596308</v>
      </c>
      <c r="K8" s="25">
        <v>0.17704728950403692</v>
      </c>
      <c r="L8" s="24">
        <v>0.46366782006920415</v>
      </c>
      <c r="M8" s="24">
        <v>0.38927335640138411</v>
      </c>
      <c r="N8" s="24">
        <v>9.5732410611303345E-2</v>
      </c>
      <c r="O8" s="24">
        <v>1.6724336793540944E-2</v>
      </c>
      <c r="P8" s="26">
        <v>3.4602076124567477E-2</v>
      </c>
    </row>
    <row r="9" spans="1:16" x14ac:dyDescent="0.3">
      <c r="A9" s="21" t="s">
        <v>59</v>
      </c>
      <c r="B9" s="22">
        <v>803</v>
      </c>
      <c r="C9" s="22">
        <v>1066</v>
      </c>
      <c r="D9" s="23">
        <v>1.3275218</v>
      </c>
      <c r="E9" s="22">
        <v>6361</v>
      </c>
      <c r="F9" s="23">
        <v>7.9215441999999996</v>
      </c>
      <c r="G9" s="23">
        <v>5.9671669999999999</v>
      </c>
      <c r="H9" s="24">
        <v>0.58067542213883683</v>
      </c>
      <c r="I9" s="25">
        <v>0.41932457786116317</v>
      </c>
      <c r="J9" s="24">
        <v>0.84615384615384615</v>
      </c>
      <c r="K9" s="25">
        <v>0.15384615384615385</v>
      </c>
      <c r="L9" s="24">
        <v>0.45028142589118197</v>
      </c>
      <c r="M9" s="24">
        <v>0.38086303939962479</v>
      </c>
      <c r="N9" s="24">
        <v>0.14352720450281425</v>
      </c>
      <c r="O9" s="24">
        <v>1.0318949343339587E-2</v>
      </c>
      <c r="P9" s="26">
        <v>1.50093808630394E-2</v>
      </c>
    </row>
    <row r="10" spans="1:16" x14ac:dyDescent="0.3">
      <c r="A10" s="21" t="s">
        <v>60</v>
      </c>
      <c r="B10" s="22">
        <v>700</v>
      </c>
      <c r="C10" s="22">
        <v>742</v>
      </c>
      <c r="D10" s="23">
        <v>1.06</v>
      </c>
      <c r="E10" s="22">
        <v>4156</v>
      </c>
      <c r="F10" s="23">
        <v>5.9371428999999996</v>
      </c>
      <c r="G10" s="23">
        <v>5.6010781999999999</v>
      </c>
      <c r="H10" s="24">
        <v>0.50539083557951481</v>
      </c>
      <c r="I10" s="25">
        <v>0.49460916442048519</v>
      </c>
      <c r="J10" s="24">
        <v>0.81401617250673852</v>
      </c>
      <c r="K10" s="25">
        <v>0.18598382749326148</v>
      </c>
      <c r="L10" s="24">
        <v>0.5121293800539084</v>
      </c>
      <c r="M10" s="24">
        <v>0.3423180592991914</v>
      </c>
      <c r="N10" s="24">
        <v>0.11455525606469003</v>
      </c>
      <c r="O10" s="24">
        <v>8.0862533692722376E-3</v>
      </c>
      <c r="P10" s="26">
        <v>2.2911051212938006E-2</v>
      </c>
    </row>
    <row r="11" spans="1:16" ht="16.2" thickBot="1" x14ac:dyDescent="0.35">
      <c r="A11" s="28" t="s">
        <v>19</v>
      </c>
      <c r="B11" s="29">
        <v>478</v>
      </c>
      <c r="C11" s="29">
        <v>483</v>
      </c>
      <c r="D11" s="30">
        <v>1.0104603000000001</v>
      </c>
      <c r="E11" s="29">
        <v>3004</v>
      </c>
      <c r="F11" s="30">
        <v>6.2845187999999998</v>
      </c>
      <c r="G11" s="30">
        <v>6.2194617000000001</v>
      </c>
      <c r="H11" s="31">
        <v>0.43271221532091098</v>
      </c>
      <c r="I11" s="32">
        <v>0.56728778467908902</v>
      </c>
      <c r="J11" s="31">
        <v>0.81366459627329191</v>
      </c>
      <c r="K11" s="32">
        <v>0.18633540372670809</v>
      </c>
      <c r="L11" s="31">
        <v>0.23809523809523808</v>
      </c>
      <c r="M11" s="31">
        <v>0.61697722567287783</v>
      </c>
      <c r="N11" s="31">
        <v>0.12836438923395446</v>
      </c>
      <c r="O11" s="31">
        <v>4.140786749482402E-3</v>
      </c>
      <c r="P11" s="33">
        <v>1.2422360248447204E-2</v>
      </c>
    </row>
    <row r="13" spans="1:16" ht="16.2" thickBot="1" x14ac:dyDescent="0.35"/>
    <row r="14" spans="1:16" x14ac:dyDescent="0.3">
      <c r="A14" s="15" t="s">
        <v>48</v>
      </c>
      <c r="B14" s="56" t="s">
        <v>47</v>
      </c>
      <c r="C14" s="56"/>
      <c r="D14" s="56"/>
      <c r="E14" s="56"/>
      <c r="F14" s="56"/>
      <c r="G14" s="56"/>
      <c r="H14" s="56"/>
      <c r="I14" s="56"/>
      <c r="J14" s="56"/>
      <c r="K14" s="56"/>
      <c r="L14" s="56"/>
      <c r="M14" s="56"/>
      <c r="N14" s="56"/>
      <c r="O14" s="56"/>
      <c r="P14" s="57"/>
    </row>
    <row r="15" spans="1:16" x14ac:dyDescent="0.3">
      <c r="A15" s="16"/>
      <c r="B15" s="10"/>
      <c r="C15" s="10" t="s">
        <v>22</v>
      </c>
      <c r="D15" s="10" t="s">
        <v>26</v>
      </c>
      <c r="E15" s="10" t="s">
        <v>28</v>
      </c>
      <c r="F15" s="10" t="s">
        <v>30</v>
      </c>
      <c r="G15" s="10" t="s">
        <v>32</v>
      </c>
      <c r="H15" s="58" t="s">
        <v>35</v>
      </c>
      <c r="I15" s="58"/>
      <c r="J15" s="58" t="s">
        <v>38</v>
      </c>
      <c r="K15" s="58"/>
      <c r="L15" s="58" t="s">
        <v>39</v>
      </c>
      <c r="M15" s="58"/>
      <c r="N15" s="58"/>
      <c r="O15" s="58"/>
      <c r="P15" s="59"/>
    </row>
    <row r="16" spans="1:16"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x14ac:dyDescent="0.3">
      <c r="A17" s="19" t="s">
        <v>17</v>
      </c>
      <c r="B17" s="10"/>
      <c r="C17" s="10"/>
      <c r="D17" s="10"/>
      <c r="E17" s="10"/>
      <c r="F17" s="10"/>
      <c r="G17" s="10"/>
      <c r="H17" s="10"/>
      <c r="I17" s="10"/>
      <c r="J17" s="10"/>
      <c r="K17" s="10"/>
      <c r="L17" s="10"/>
      <c r="M17" s="10"/>
      <c r="N17" s="10"/>
      <c r="O17" s="10"/>
      <c r="P17" s="36"/>
    </row>
    <row r="18" spans="1:16" x14ac:dyDescent="0.3">
      <c r="A18" s="21" t="s">
        <v>18</v>
      </c>
      <c r="B18" s="10">
        <v>772</v>
      </c>
      <c r="C18" s="10">
        <v>222</v>
      </c>
      <c r="D18" s="38">
        <v>0.28756480000000001</v>
      </c>
      <c r="E18" s="9">
        <v>769</v>
      </c>
      <c r="F18" s="38">
        <v>0.99611400000000005</v>
      </c>
      <c r="G18" s="38">
        <v>3.4639639999999998</v>
      </c>
      <c r="H18" s="14">
        <v>0.33333333333333331</v>
      </c>
      <c r="I18" s="40">
        <v>0.66666666666666674</v>
      </c>
      <c r="J18" s="14">
        <v>0.49549549549549549</v>
      </c>
      <c r="K18" s="40">
        <v>0.50450450450450446</v>
      </c>
      <c r="L18" s="41">
        <v>0.61711711711711714</v>
      </c>
      <c r="M18" s="41">
        <v>0</v>
      </c>
      <c r="N18" s="41">
        <v>0.14864864864864866</v>
      </c>
      <c r="O18" s="41">
        <v>4.5045045045045045E-3</v>
      </c>
      <c r="P18" s="42">
        <v>0.22972972972972974</v>
      </c>
    </row>
    <row r="19" spans="1:16" x14ac:dyDescent="0.3">
      <c r="A19" s="27" t="s">
        <v>56</v>
      </c>
      <c r="B19" s="10">
        <v>899</v>
      </c>
      <c r="C19" s="10">
        <v>748</v>
      </c>
      <c r="D19" s="38">
        <v>0.83203559999999999</v>
      </c>
      <c r="E19" s="9">
        <v>3965</v>
      </c>
      <c r="F19" s="38">
        <v>4.4104561000000002</v>
      </c>
      <c r="G19" s="38">
        <v>5.3008021000000003</v>
      </c>
      <c r="H19" s="14">
        <v>0.46524064171122997</v>
      </c>
      <c r="I19" s="40">
        <v>0.53475935828876997</v>
      </c>
      <c r="J19" s="14">
        <v>0.59893048128342241</v>
      </c>
      <c r="K19" s="40">
        <v>0.40106951871657753</v>
      </c>
      <c r="L19" s="41">
        <v>0.65374331550802134</v>
      </c>
      <c r="M19" s="41">
        <v>0</v>
      </c>
      <c r="N19" s="41">
        <v>0.15106951871657753</v>
      </c>
      <c r="O19" s="41">
        <v>1.06951871657754E-2</v>
      </c>
      <c r="P19" s="42">
        <v>0.18449197860962566</v>
      </c>
    </row>
    <row r="20" spans="1:16" x14ac:dyDescent="0.3">
      <c r="A20" s="21" t="s">
        <v>57</v>
      </c>
      <c r="B20" s="10">
        <v>1167</v>
      </c>
      <c r="C20" s="10">
        <v>1912</v>
      </c>
      <c r="D20" s="38">
        <v>1.6383890000000001</v>
      </c>
      <c r="E20" s="9">
        <v>10740</v>
      </c>
      <c r="F20" s="38">
        <v>9.2030847999999992</v>
      </c>
      <c r="G20" s="38">
        <v>5.6171547999999998</v>
      </c>
      <c r="H20" s="14">
        <v>0.60460251046025104</v>
      </c>
      <c r="I20" s="40">
        <v>0.39539748953974896</v>
      </c>
      <c r="J20" s="14">
        <v>0.83577405857740583</v>
      </c>
      <c r="K20" s="40">
        <v>0.16422594142259414</v>
      </c>
      <c r="L20" s="41">
        <v>0.64069037656903771</v>
      </c>
      <c r="M20" s="41">
        <v>0.14225941422594143</v>
      </c>
      <c r="N20" s="41">
        <v>0.16056485355648537</v>
      </c>
      <c r="O20" s="41">
        <v>2.3535564853556484E-2</v>
      </c>
      <c r="P20" s="42">
        <v>3.2949790794979082E-2</v>
      </c>
    </row>
    <row r="21" spans="1:16" x14ac:dyDescent="0.3">
      <c r="A21" s="21" t="s">
        <v>58</v>
      </c>
      <c r="B21" s="10">
        <v>839</v>
      </c>
      <c r="C21" s="10">
        <v>1374</v>
      </c>
      <c r="D21" s="38">
        <v>1.6376639</v>
      </c>
      <c r="E21" s="9">
        <v>8538</v>
      </c>
      <c r="F21" s="38">
        <v>10.1764005</v>
      </c>
      <c r="G21" s="38">
        <v>6.2139737999999998</v>
      </c>
      <c r="H21" s="14">
        <v>0.56986899563318782</v>
      </c>
      <c r="I21" s="40">
        <v>0.43013100436681218</v>
      </c>
      <c r="J21" s="14">
        <v>0.84061135371179041</v>
      </c>
      <c r="K21" s="40">
        <v>0.15938864628820962</v>
      </c>
      <c r="L21" s="41">
        <v>0.43886462882096072</v>
      </c>
      <c r="M21" s="41">
        <v>0.43886462882096072</v>
      </c>
      <c r="N21" s="41">
        <v>8.0786026200873357E-2</v>
      </c>
      <c r="O21" s="41">
        <v>1.6011644832605532E-2</v>
      </c>
      <c r="P21" s="42">
        <v>2.5473071324599708E-2</v>
      </c>
    </row>
    <row r="22" spans="1:16" x14ac:dyDescent="0.3">
      <c r="A22" s="21" t="s">
        <v>59</v>
      </c>
      <c r="B22" s="10">
        <v>551</v>
      </c>
      <c r="C22" s="10">
        <v>788</v>
      </c>
      <c r="D22" s="38">
        <v>1.4301269999999999</v>
      </c>
      <c r="E22" s="9">
        <v>4858</v>
      </c>
      <c r="F22" s="38">
        <v>8.8166969000000002</v>
      </c>
      <c r="G22" s="38">
        <v>6.1649745999999999</v>
      </c>
      <c r="H22" s="14">
        <v>0.57360406091370564</v>
      </c>
      <c r="I22" s="40">
        <v>0.42639593908629436</v>
      </c>
      <c r="J22" s="14">
        <v>0.86294416243654826</v>
      </c>
      <c r="K22" s="40">
        <v>0.13705583756345177</v>
      </c>
      <c r="L22" s="41">
        <v>0.42639593908629442</v>
      </c>
      <c r="M22" s="41">
        <v>0.39086294416243655</v>
      </c>
      <c r="N22" s="41">
        <v>0.15989847715736041</v>
      </c>
      <c r="O22" s="41">
        <v>1.015228426395939E-2</v>
      </c>
      <c r="P22" s="42">
        <v>1.2690355329949238E-2</v>
      </c>
    </row>
    <row r="23" spans="1:16" x14ac:dyDescent="0.3">
      <c r="A23" s="21" t="s">
        <v>60</v>
      </c>
      <c r="B23" s="10">
        <v>452</v>
      </c>
      <c r="C23" s="10">
        <v>508</v>
      </c>
      <c r="D23" s="38">
        <v>1.1238938000000001</v>
      </c>
      <c r="E23" s="9">
        <v>3151</v>
      </c>
      <c r="F23" s="38">
        <v>6.9712389000000003</v>
      </c>
      <c r="G23" s="38">
        <v>6.2027558999999997</v>
      </c>
      <c r="H23" s="14">
        <v>0.50787401574803148</v>
      </c>
      <c r="I23" s="40">
        <v>0.49212598425196852</v>
      </c>
      <c r="J23" s="14">
        <v>0.83464566929133854</v>
      </c>
      <c r="K23" s="40">
        <v>0.16535433070866143</v>
      </c>
      <c r="L23" s="41">
        <v>0.42716535433070868</v>
      </c>
      <c r="M23" s="41">
        <v>0.41141732283464566</v>
      </c>
      <c r="N23" s="41">
        <v>0.13582677165354332</v>
      </c>
      <c r="O23" s="41">
        <v>1.1811023622047244E-2</v>
      </c>
      <c r="P23" s="42">
        <v>1.3779527559055118E-2</v>
      </c>
    </row>
    <row r="24" spans="1:16" ht="16.2" thickBot="1" x14ac:dyDescent="0.35">
      <c r="A24" s="28" t="s">
        <v>19</v>
      </c>
      <c r="B24" s="50">
        <v>206</v>
      </c>
      <c r="C24" s="50">
        <v>221</v>
      </c>
      <c r="D24" s="44">
        <v>1.0728154999999999</v>
      </c>
      <c r="E24" s="51">
        <v>1167</v>
      </c>
      <c r="F24" s="44">
        <v>5.6650485000000002</v>
      </c>
      <c r="G24" s="44">
        <v>5.2805429999999998</v>
      </c>
      <c r="H24" s="46">
        <v>0.38914027149321267</v>
      </c>
      <c r="I24" s="47">
        <v>0.61085972850678738</v>
      </c>
      <c r="J24" s="46">
        <v>0.80995475113122173</v>
      </c>
      <c r="K24" s="47">
        <v>0.19004524886877827</v>
      </c>
      <c r="L24" s="48">
        <v>0.25791855203619912</v>
      </c>
      <c r="M24" s="48">
        <v>0.63348416289592757</v>
      </c>
      <c r="N24" s="48">
        <v>9.9547511312217188E-2</v>
      </c>
      <c r="O24" s="48">
        <v>4.5248868778280547E-3</v>
      </c>
      <c r="P24" s="49">
        <v>4.5248868778280547E-3</v>
      </c>
    </row>
  </sheetData>
  <sortState xmlns:xlrd2="http://schemas.microsoft.com/office/spreadsheetml/2017/richdata2" ref="A3:E49">
    <sortCondition ref="A3:A49"/>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34830-81E8-4F50-9461-D2AE1D70EAFB}">
  <dimension ref="A1:P24"/>
  <sheetViews>
    <sheetView workbookViewId="0">
      <selection activeCell="B1" sqref="B1:P1"/>
    </sheetView>
  </sheetViews>
  <sheetFormatPr defaultColWidth="8.88671875" defaultRowHeight="15.6" x14ac:dyDescent="0.3"/>
  <cols>
    <col min="1" max="1" width="40.21875" style="12" bestFit="1" customWidth="1"/>
    <col min="2" max="2" width="22" style="12" bestFit="1" customWidth="1"/>
    <col min="3" max="3" width="17.33203125" style="12" bestFit="1" customWidth="1"/>
    <col min="4" max="4" width="29" style="8" bestFit="1" customWidth="1"/>
    <col min="5" max="5" width="19.33203125" style="12" bestFit="1" customWidth="1"/>
    <col min="6" max="6" width="36.33203125" style="12" bestFit="1" customWidth="1"/>
    <col min="7" max="7" width="34.6640625" style="12" bestFit="1" customWidth="1"/>
    <col min="8" max="8" width="27.6640625" style="12" bestFit="1" customWidth="1"/>
    <col min="9" max="9" width="15.6640625" style="12" bestFit="1" customWidth="1"/>
    <col min="10" max="10" width="34.109375" style="12" bestFit="1" customWidth="1"/>
    <col min="11" max="11" width="25.21875" style="12" bestFit="1" customWidth="1"/>
    <col min="12" max="16" width="11" style="12" bestFit="1" customWidth="1"/>
    <col min="17" max="16384" width="8.88671875" style="12"/>
  </cols>
  <sheetData>
    <row r="1" spans="1:16" x14ac:dyDescent="0.3">
      <c r="A1" s="15" t="s">
        <v>49</v>
      </c>
      <c r="B1" s="54" t="s">
        <v>70</v>
      </c>
      <c r="C1" s="54"/>
      <c r="D1" s="54"/>
      <c r="E1" s="54"/>
      <c r="F1" s="54"/>
      <c r="G1" s="54"/>
      <c r="H1" s="54"/>
      <c r="I1" s="54"/>
      <c r="J1" s="54"/>
      <c r="K1" s="54"/>
      <c r="L1" s="54"/>
      <c r="M1" s="54"/>
      <c r="N1" s="54"/>
      <c r="O1" s="54"/>
      <c r="P1" s="55"/>
    </row>
    <row r="2" spans="1:16" x14ac:dyDescent="0.3">
      <c r="A2" s="16"/>
      <c r="B2" s="11"/>
      <c r="C2" s="11" t="s">
        <v>22</v>
      </c>
      <c r="D2" s="11" t="s">
        <v>26</v>
      </c>
      <c r="E2" s="11" t="s">
        <v>28</v>
      </c>
      <c r="F2" s="11" t="s">
        <v>30</v>
      </c>
      <c r="G2" s="11" t="s">
        <v>32</v>
      </c>
      <c r="H2" s="52" t="s">
        <v>35</v>
      </c>
      <c r="I2" s="52"/>
      <c r="J2" s="52" t="s">
        <v>38</v>
      </c>
      <c r="K2" s="52"/>
      <c r="L2" s="52" t="s">
        <v>39</v>
      </c>
      <c r="M2" s="52"/>
      <c r="N2" s="52"/>
      <c r="O2" s="52"/>
      <c r="P2" s="53"/>
    </row>
    <row r="3" spans="1:16" ht="78" x14ac:dyDescent="0.3">
      <c r="A3" s="16"/>
      <c r="B3" s="11" t="s">
        <v>23</v>
      </c>
      <c r="C3" s="11" t="s">
        <v>24</v>
      </c>
      <c r="D3" s="11" t="s">
        <v>25</v>
      </c>
      <c r="E3" s="11" t="s">
        <v>27</v>
      </c>
      <c r="F3" s="11" t="s">
        <v>29</v>
      </c>
      <c r="G3" s="11" t="s">
        <v>31</v>
      </c>
      <c r="H3" s="11" t="s">
        <v>33</v>
      </c>
      <c r="I3" s="11" t="s">
        <v>34</v>
      </c>
      <c r="J3" s="11" t="s">
        <v>36</v>
      </c>
      <c r="K3" s="11" t="s">
        <v>37</v>
      </c>
      <c r="L3" s="17" t="s">
        <v>40</v>
      </c>
      <c r="M3" s="17" t="s">
        <v>41</v>
      </c>
      <c r="N3" s="17" t="s">
        <v>42</v>
      </c>
      <c r="O3" s="17" t="s">
        <v>43</v>
      </c>
      <c r="P3" s="18" t="s">
        <v>44</v>
      </c>
    </row>
    <row r="4" spans="1:16" x14ac:dyDescent="0.3">
      <c r="A4" s="19" t="s">
        <v>17</v>
      </c>
      <c r="B4" s="10"/>
      <c r="C4" s="10"/>
      <c r="D4" s="11"/>
      <c r="E4" s="11"/>
      <c r="F4" s="11"/>
      <c r="G4" s="11"/>
      <c r="H4" s="11"/>
      <c r="I4" s="11"/>
      <c r="J4" s="11"/>
      <c r="K4" s="11"/>
      <c r="L4" s="11"/>
      <c r="M4" s="11"/>
      <c r="N4" s="11"/>
      <c r="O4" s="11"/>
      <c r="P4" s="20"/>
    </row>
    <row r="5" spans="1:16" x14ac:dyDescent="0.3">
      <c r="A5" s="21" t="s">
        <v>18</v>
      </c>
      <c r="B5" s="22">
        <v>1020</v>
      </c>
      <c r="C5" s="22">
        <v>287</v>
      </c>
      <c r="D5" s="23">
        <v>0.28137250000000003</v>
      </c>
      <c r="E5" s="22">
        <v>968</v>
      </c>
      <c r="F5" s="23">
        <v>0.94901959999999996</v>
      </c>
      <c r="G5" s="23">
        <v>3.3728223000000002</v>
      </c>
      <c r="H5" s="24">
        <v>0.3623693379790941</v>
      </c>
      <c r="I5" s="25">
        <v>0.6376306620209059</v>
      </c>
      <c r="J5" s="24">
        <v>0.5993031358885017</v>
      </c>
      <c r="K5" s="25">
        <v>0.4006968641114983</v>
      </c>
      <c r="L5" s="24">
        <v>0.69686411149825789</v>
      </c>
      <c r="M5" s="24">
        <v>0</v>
      </c>
      <c r="N5" s="24">
        <v>0.15331010452961671</v>
      </c>
      <c r="O5" s="24">
        <v>2.4390243902439025E-2</v>
      </c>
      <c r="P5" s="26">
        <v>0.12543554006968641</v>
      </c>
    </row>
    <row r="6" spans="1:16" x14ac:dyDescent="0.3">
      <c r="A6" s="27" t="s">
        <v>56</v>
      </c>
      <c r="B6" s="22">
        <v>1100</v>
      </c>
      <c r="C6" s="22">
        <v>765</v>
      </c>
      <c r="D6" s="23">
        <v>0.69545449999999998</v>
      </c>
      <c r="E6" s="22">
        <v>4047</v>
      </c>
      <c r="F6" s="23">
        <v>3.6790908999999998</v>
      </c>
      <c r="G6" s="23">
        <v>5.2901961000000002</v>
      </c>
      <c r="H6" s="24">
        <v>0.396078431372549</v>
      </c>
      <c r="I6" s="25">
        <v>0.60392156862745106</v>
      </c>
      <c r="J6" s="24">
        <v>0.60653594771241826</v>
      </c>
      <c r="K6" s="25">
        <v>0.39346405228758174</v>
      </c>
      <c r="L6" s="24">
        <v>0.63529411764705879</v>
      </c>
      <c r="M6" s="24">
        <v>0</v>
      </c>
      <c r="N6" s="24">
        <v>0.18431372549019609</v>
      </c>
      <c r="O6" s="24">
        <v>3.2679738562091505E-2</v>
      </c>
      <c r="P6" s="26">
        <v>0.1477124183006536</v>
      </c>
    </row>
    <row r="7" spans="1:16" x14ac:dyDescent="0.3">
      <c r="A7" s="21" t="s">
        <v>57</v>
      </c>
      <c r="B7" s="22">
        <v>1500</v>
      </c>
      <c r="C7" s="22">
        <v>2429</v>
      </c>
      <c r="D7" s="23">
        <v>1.6193333000000001</v>
      </c>
      <c r="E7" s="22">
        <v>12577</v>
      </c>
      <c r="F7" s="23">
        <v>8.3846667000000004</v>
      </c>
      <c r="G7" s="23">
        <v>5.1778510000000004</v>
      </c>
      <c r="H7" s="24">
        <v>0.57431041580897491</v>
      </c>
      <c r="I7" s="25">
        <v>0.42568958419102509</v>
      </c>
      <c r="J7" s="24">
        <v>0.81432688349114857</v>
      </c>
      <c r="K7" s="25">
        <v>0.18567311650885143</v>
      </c>
      <c r="L7" s="24">
        <v>0.63277068752573074</v>
      </c>
      <c r="M7" s="24">
        <v>0.1375051461506793</v>
      </c>
      <c r="N7" s="24">
        <v>0.15973651708522024</v>
      </c>
      <c r="O7" s="24">
        <v>3.0053519967064634E-2</v>
      </c>
      <c r="P7" s="26">
        <v>3.9934129271305061E-2</v>
      </c>
    </row>
    <row r="8" spans="1:16" x14ac:dyDescent="0.3">
      <c r="A8" s="21" t="s">
        <v>58</v>
      </c>
      <c r="B8" s="22">
        <v>1106</v>
      </c>
      <c r="C8" s="22">
        <v>1757</v>
      </c>
      <c r="D8" s="23">
        <v>1.5886076</v>
      </c>
      <c r="E8" s="22">
        <v>10431</v>
      </c>
      <c r="F8" s="23">
        <v>9.4312839000000004</v>
      </c>
      <c r="G8" s="23">
        <v>5.9368240999999999</v>
      </c>
      <c r="H8" s="24">
        <v>0.57541263517359131</v>
      </c>
      <c r="I8" s="25">
        <v>0.42458736482640869</v>
      </c>
      <c r="J8" s="24">
        <v>0.82014797951052931</v>
      </c>
      <c r="K8" s="25">
        <v>0.17985202048947069</v>
      </c>
      <c r="L8" s="24">
        <v>0.46385885031303359</v>
      </c>
      <c r="M8" s="24">
        <v>0.4012521343198634</v>
      </c>
      <c r="N8" s="24">
        <v>9.504837791690382E-2</v>
      </c>
      <c r="O8" s="24">
        <v>1.5936254980079681E-2</v>
      </c>
      <c r="P8" s="26">
        <v>2.3904382470119521E-2</v>
      </c>
    </row>
    <row r="9" spans="1:16" x14ac:dyDescent="0.3">
      <c r="A9" s="21" t="s">
        <v>59</v>
      </c>
      <c r="B9" s="22">
        <v>814</v>
      </c>
      <c r="C9" s="22">
        <v>988</v>
      </c>
      <c r="D9" s="23">
        <v>1.2137591999999999</v>
      </c>
      <c r="E9" s="22">
        <v>5177</v>
      </c>
      <c r="F9" s="23">
        <v>6.3599509000000003</v>
      </c>
      <c r="G9" s="23">
        <v>5.2398784999999997</v>
      </c>
      <c r="H9" s="24">
        <v>0.57186234817813764</v>
      </c>
      <c r="I9" s="25">
        <v>0.42813765182186236</v>
      </c>
      <c r="J9" s="24">
        <v>0.82793522267206476</v>
      </c>
      <c r="K9" s="25">
        <v>0.17206477732793524</v>
      </c>
      <c r="L9" s="24">
        <v>0.43218623481781376</v>
      </c>
      <c r="M9" s="24">
        <v>0.38562753036437247</v>
      </c>
      <c r="N9" s="24">
        <v>0.15080971659919029</v>
      </c>
      <c r="O9" s="24">
        <v>1.9230769230769232E-2</v>
      </c>
      <c r="P9" s="26">
        <v>1.2145748987854251E-2</v>
      </c>
    </row>
    <row r="10" spans="1:16" x14ac:dyDescent="0.3">
      <c r="A10" s="21" t="s">
        <v>60</v>
      </c>
      <c r="B10" s="22">
        <v>704</v>
      </c>
      <c r="C10" s="22">
        <v>905</v>
      </c>
      <c r="D10" s="23">
        <v>1.2855114000000001</v>
      </c>
      <c r="E10" s="22">
        <v>5337</v>
      </c>
      <c r="F10" s="23">
        <v>7.5809658999999998</v>
      </c>
      <c r="G10" s="23">
        <v>5.8972376000000004</v>
      </c>
      <c r="H10" s="24">
        <v>0.50165745856353594</v>
      </c>
      <c r="I10" s="25">
        <v>0.49834254143646406</v>
      </c>
      <c r="J10" s="24">
        <v>0.78011049723756909</v>
      </c>
      <c r="K10" s="25">
        <v>0.21988950276243091</v>
      </c>
      <c r="L10" s="24">
        <v>0.48176795580110499</v>
      </c>
      <c r="M10" s="24">
        <v>0.35027624309392263</v>
      </c>
      <c r="N10" s="24">
        <v>0.13922651933701657</v>
      </c>
      <c r="O10" s="24">
        <v>5.5248618784530384E-3</v>
      </c>
      <c r="P10" s="26">
        <v>2.3204419889502764E-2</v>
      </c>
    </row>
    <row r="11" spans="1:16" ht="16.2" thickBot="1" x14ac:dyDescent="0.35">
      <c r="A11" s="28" t="s">
        <v>19</v>
      </c>
      <c r="B11" s="29">
        <v>458</v>
      </c>
      <c r="C11" s="29">
        <v>463</v>
      </c>
      <c r="D11" s="30">
        <v>1.0109170000000001</v>
      </c>
      <c r="E11" s="29">
        <v>2896</v>
      </c>
      <c r="F11" s="30">
        <v>6.3231441000000004</v>
      </c>
      <c r="G11" s="30">
        <v>6.2548595999999996</v>
      </c>
      <c r="H11" s="31">
        <v>0.41684665226781858</v>
      </c>
      <c r="I11" s="32">
        <v>0.58315334773218142</v>
      </c>
      <c r="J11" s="31">
        <v>0.79697624190064797</v>
      </c>
      <c r="K11" s="32">
        <v>0.20302375809935203</v>
      </c>
      <c r="L11" s="31">
        <v>0.24406047516198703</v>
      </c>
      <c r="M11" s="31">
        <v>0.58099352051835851</v>
      </c>
      <c r="N11" s="31">
        <v>0.16414686825053995</v>
      </c>
      <c r="O11" s="31">
        <v>6.4794816414686825E-3</v>
      </c>
      <c r="P11" s="33">
        <v>4.3196544276457886E-3</v>
      </c>
    </row>
    <row r="13" spans="1:16" ht="16.2" thickBot="1" x14ac:dyDescent="0.35"/>
    <row r="14" spans="1:16" x14ac:dyDescent="0.3">
      <c r="A14" s="15" t="s">
        <v>49</v>
      </c>
      <c r="B14" s="56" t="s">
        <v>47</v>
      </c>
      <c r="C14" s="56"/>
      <c r="D14" s="56"/>
      <c r="E14" s="56"/>
      <c r="F14" s="56"/>
      <c r="G14" s="56"/>
      <c r="H14" s="56"/>
      <c r="I14" s="56"/>
      <c r="J14" s="56"/>
      <c r="K14" s="56"/>
      <c r="L14" s="56"/>
      <c r="M14" s="56"/>
      <c r="N14" s="56"/>
      <c r="O14" s="56"/>
      <c r="P14" s="57"/>
    </row>
    <row r="15" spans="1:16" x14ac:dyDescent="0.3">
      <c r="A15" s="16"/>
      <c r="B15" s="10"/>
      <c r="C15" s="10" t="s">
        <v>22</v>
      </c>
      <c r="D15" s="10" t="s">
        <v>26</v>
      </c>
      <c r="E15" s="10" t="s">
        <v>28</v>
      </c>
      <c r="F15" s="10" t="s">
        <v>30</v>
      </c>
      <c r="G15" s="10" t="s">
        <v>32</v>
      </c>
      <c r="H15" s="58" t="s">
        <v>35</v>
      </c>
      <c r="I15" s="58"/>
      <c r="J15" s="58" t="s">
        <v>38</v>
      </c>
      <c r="K15" s="58"/>
      <c r="L15" s="58" t="s">
        <v>39</v>
      </c>
      <c r="M15" s="58"/>
      <c r="N15" s="58"/>
      <c r="O15" s="58"/>
      <c r="P15" s="59"/>
    </row>
    <row r="16" spans="1:16" ht="78" x14ac:dyDescent="0.3">
      <c r="A16" s="16"/>
      <c r="B16" s="10" t="s">
        <v>23</v>
      </c>
      <c r="C16" s="10" t="s">
        <v>24</v>
      </c>
      <c r="D16" s="10" t="s">
        <v>25</v>
      </c>
      <c r="E16" s="10" t="s">
        <v>27</v>
      </c>
      <c r="F16" s="10" t="s">
        <v>29</v>
      </c>
      <c r="G16" s="10" t="s">
        <v>31</v>
      </c>
      <c r="H16" s="10" t="s">
        <v>33</v>
      </c>
      <c r="I16" s="10" t="s">
        <v>34</v>
      </c>
      <c r="J16" s="10" t="s">
        <v>36</v>
      </c>
      <c r="K16" s="10" t="s">
        <v>37</v>
      </c>
      <c r="L16" s="34" t="s">
        <v>40</v>
      </c>
      <c r="M16" s="34" t="s">
        <v>41</v>
      </c>
      <c r="N16" s="34" t="s">
        <v>42</v>
      </c>
      <c r="O16" s="34" t="s">
        <v>43</v>
      </c>
      <c r="P16" s="35" t="s">
        <v>44</v>
      </c>
    </row>
    <row r="17" spans="1:16" x14ac:dyDescent="0.3">
      <c r="A17" s="19" t="s">
        <v>17</v>
      </c>
      <c r="B17" s="10"/>
      <c r="C17" s="10"/>
      <c r="D17" s="10"/>
      <c r="E17" s="10"/>
      <c r="F17" s="10"/>
      <c r="G17" s="10"/>
      <c r="H17" s="10"/>
      <c r="I17" s="10"/>
      <c r="J17" s="10"/>
      <c r="K17" s="10"/>
      <c r="L17" s="10"/>
      <c r="M17" s="10"/>
      <c r="N17" s="10"/>
      <c r="O17" s="10"/>
      <c r="P17" s="36"/>
    </row>
    <row r="18" spans="1:16" x14ac:dyDescent="0.3">
      <c r="A18" s="21" t="s">
        <v>18</v>
      </c>
      <c r="B18" s="37">
        <v>836</v>
      </c>
      <c r="C18" s="37">
        <v>267</v>
      </c>
      <c r="D18" s="38">
        <v>0.319378</v>
      </c>
      <c r="E18" s="39">
        <v>866</v>
      </c>
      <c r="F18" s="38">
        <v>1.0358852000000001</v>
      </c>
      <c r="G18" s="38">
        <v>3.2434457000000001</v>
      </c>
      <c r="H18" s="14">
        <v>0.34456928838951312</v>
      </c>
      <c r="I18" s="40">
        <v>0.65543071161048694</v>
      </c>
      <c r="J18" s="14">
        <v>0.61797752808988804</v>
      </c>
      <c r="K18" s="40">
        <v>0.38202247191011235</v>
      </c>
      <c r="L18" s="41">
        <v>0.68913857677902624</v>
      </c>
      <c r="M18" s="41">
        <v>0</v>
      </c>
      <c r="N18" s="41">
        <v>0.16853932584269662</v>
      </c>
      <c r="O18" s="41">
        <v>2.6217228464419477E-2</v>
      </c>
      <c r="P18" s="42">
        <v>0.11610486891385768</v>
      </c>
    </row>
    <row r="19" spans="1:16" x14ac:dyDescent="0.3">
      <c r="A19" s="27" t="s">
        <v>56</v>
      </c>
      <c r="B19" s="37">
        <v>918</v>
      </c>
      <c r="C19" s="37">
        <v>692</v>
      </c>
      <c r="D19" s="38">
        <v>0.75381260000000005</v>
      </c>
      <c r="E19" s="39">
        <v>3500</v>
      </c>
      <c r="F19" s="38">
        <v>3.8126362</v>
      </c>
      <c r="G19" s="38">
        <v>5.0578035000000003</v>
      </c>
      <c r="H19" s="14">
        <v>0.38294797687861271</v>
      </c>
      <c r="I19" s="40">
        <v>0.61705202312138729</v>
      </c>
      <c r="J19" s="14">
        <v>0.62283236994219648</v>
      </c>
      <c r="K19" s="40">
        <v>0.37716763005780346</v>
      </c>
      <c r="L19" s="41">
        <v>0.6054913294797688</v>
      </c>
      <c r="M19" s="41">
        <v>0</v>
      </c>
      <c r="N19" s="41">
        <v>0.20086705202312138</v>
      </c>
      <c r="O19" s="41">
        <v>3.4682080924855488E-2</v>
      </c>
      <c r="P19" s="42">
        <v>0.15895953757225434</v>
      </c>
    </row>
    <row r="20" spans="1:16" x14ac:dyDescent="0.3">
      <c r="A20" s="21" t="s">
        <v>57</v>
      </c>
      <c r="B20" s="37">
        <v>1171</v>
      </c>
      <c r="C20" s="37">
        <v>2006</v>
      </c>
      <c r="D20" s="38">
        <v>1.7130658000000001</v>
      </c>
      <c r="E20" s="39">
        <v>11088</v>
      </c>
      <c r="F20" s="38">
        <v>9.4688300999999999</v>
      </c>
      <c r="G20" s="38">
        <v>5.5274177</v>
      </c>
      <c r="H20" s="14">
        <v>0.59770687936191425</v>
      </c>
      <c r="I20" s="40">
        <v>0.40229312063808575</v>
      </c>
      <c r="J20" s="14">
        <v>0.83599202392821537</v>
      </c>
      <c r="K20" s="40">
        <v>0.16400797607178463</v>
      </c>
      <c r="L20" s="41">
        <v>0.60368893320039885</v>
      </c>
      <c r="M20" s="41">
        <v>0.15453639082751744</v>
      </c>
      <c r="N20" s="41">
        <v>0.17647058823529413</v>
      </c>
      <c r="O20" s="41">
        <v>2.4426719840478565E-2</v>
      </c>
      <c r="P20" s="42">
        <v>4.0877367896311065E-2</v>
      </c>
    </row>
    <row r="21" spans="1:16" x14ac:dyDescent="0.3">
      <c r="A21" s="21" t="s">
        <v>58</v>
      </c>
      <c r="B21" s="37">
        <v>841</v>
      </c>
      <c r="C21" s="37">
        <v>1459</v>
      </c>
      <c r="D21" s="38">
        <v>1.7348395000000001</v>
      </c>
      <c r="E21" s="39">
        <v>8711</v>
      </c>
      <c r="F21" s="38">
        <v>10.357907300000001</v>
      </c>
      <c r="G21" s="38">
        <v>5.9705278000000002</v>
      </c>
      <c r="H21" s="14">
        <v>0.57847840986977384</v>
      </c>
      <c r="I21" s="40">
        <v>0.42152159013022616</v>
      </c>
      <c r="J21" s="14">
        <v>0.84304318026045233</v>
      </c>
      <c r="K21" s="40">
        <v>0.15695681973954764</v>
      </c>
      <c r="L21" s="41">
        <v>0.45167923235092527</v>
      </c>
      <c r="M21" s="41">
        <v>0.42357779300891019</v>
      </c>
      <c r="N21" s="41">
        <v>8.9787525702535981E-2</v>
      </c>
      <c r="O21" s="41">
        <v>1.6449623029472241E-2</v>
      </c>
      <c r="P21" s="42">
        <v>1.8505825908156272E-2</v>
      </c>
    </row>
    <row r="22" spans="1:16" x14ac:dyDescent="0.3">
      <c r="A22" s="21" t="s">
        <v>59</v>
      </c>
      <c r="B22" s="37">
        <v>562</v>
      </c>
      <c r="C22" s="37">
        <v>753</v>
      </c>
      <c r="D22" s="38">
        <v>1.3398577</v>
      </c>
      <c r="E22" s="39">
        <v>4147</v>
      </c>
      <c r="F22" s="38">
        <v>7.3790035999999999</v>
      </c>
      <c r="G22" s="38">
        <v>5.5073040999999998</v>
      </c>
      <c r="H22" s="14">
        <v>0.58034528552456843</v>
      </c>
      <c r="I22" s="40">
        <v>0.41965471447543157</v>
      </c>
      <c r="J22" s="14">
        <v>0.84594953519256311</v>
      </c>
      <c r="K22" s="40">
        <v>0.15405046480743692</v>
      </c>
      <c r="L22" s="41">
        <v>0.42629482071713148</v>
      </c>
      <c r="M22" s="41">
        <v>0.38379814077025232</v>
      </c>
      <c r="N22" s="41">
        <v>0.15405046480743692</v>
      </c>
      <c r="O22" s="41">
        <v>2.1248339973439574E-2</v>
      </c>
      <c r="P22" s="42">
        <v>1.4608233731739707E-2</v>
      </c>
    </row>
    <row r="23" spans="1:16" x14ac:dyDescent="0.3">
      <c r="A23" s="21" t="s">
        <v>60</v>
      </c>
      <c r="B23" s="37">
        <v>455</v>
      </c>
      <c r="C23" s="37">
        <v>602</v>
      </c>
      <c r="D23" s="38">
        <v>1.3230769</v>
      </c>
      <c r="E23" s="39">
        <v>3335</v>
      </c>
      <c r="F23" s="38">
        <v>7.3296703000000001</v>
      </c>
      <c r="G23" s="38">
        <v>5.5398671000000004</v>
      </c>
      <c r="H23" s="14">
        <v>0.46345514950166111</v>
      </c>
      <c r="I23" s="40">
        <v>0.53654485049833889</v>
      </c>
      <c r="J23" s="14">
        <v>0.82392026578073085</v>
      </c>
      <c r="K23" s="40">
        <v>0.17607973421926909</v>
      </c>
      <c r="L23" s="41">
        <v>0.40365448504983387</v>
      </c>
      <c r="M23" s="41">
        <v>0.37707641196013292</v>
      </c>
      <c r="N23" s="41">
        <v>0.18438538205980065</v>
      </c>
      <c r="O23" s="41">
        <v>8.3056478405315621E-3</v>
      </c>
      <c r="P23" s="42">
        <v>2.6578073089700997E-2</v>
      </c>
    </row>
    <row r="24" spans="1:16" ht="16.2" thickBot="1" x14ac:dyDescent="0.35">
      <c r="A24" s="28" t="s">
        <v>19</v>
      </c>
      <c r="B24" s="43">
        <v>202</v>
      </c>
      <c r="C24" s="43">
        <v>195</v>
      </c>
      <c r="D24" s="44">
        <v>0.9653465</v>
      </c>
      <c r="E24" s="45">
        <v>1064</v>
      </c>
      <c r="F24" s="44">
        <v>5.2673266999999999</v>
      </c>
      <c r="G24" s="44">
        <v>5.4564102999999999</v>
      </c>
      <c r="H24" s="46">
        <v>0.38461538461538464</v>
      </c>
      <c r="I24" s="47">
        <v>0.61538461538461542</v>
      </c>
      <c r="J24" s="46">
        <v>0.79487179487179482</v>
      </c>
      <c r="K24" s="47">
        <v>0.20512820512820512</v>
      </c>
      <c r="L24" s="48">
        <v>0.30769230769230771</v>
      </c>
      <c r="M24" s="48">
        <v>0.57948717948717954</v>
      </c>
      <c r="N24" s="48">
        <v>9.7435897435897437E-2</v>
      </c>
      <c r="O24" s="48">
        <v>1.5384615384615385E-2</v>
      </c>
      <c r="P24" s="49">
        <v>0</v>
      </c>
    </row>
  </sheetData>
  <sortState xmlns:xlrd2="http://schemas.microsoft.com/office/spreadsheetml/2017/richdata2" ref="A3:E51">
    <sortCondition ref="A3:A51"/>
  </sortState>
  <mergeCells count="8">
    <mergeCell ref="B14:P14"/>
    <mergeCell ref="H15:I15"/>
    <mergeCell ref="J15:K15"/>
    <mergeCell ref="L15:P15"/>
    <mergeCell ref="B1:P1"/>
    <mergeCell ref="H2:I2"/>
    <mergeCell ref="J2:K2"/>
    <mergeCell ref="L2:P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File Description</vt:lpstr>
      <vt:lpstr>Data Description_Posted 060122</vt:lpstr>
      <vt:lpstr>Data Description_Posted 041519</vt:lpstr>
      <vt:lpstr>Key Terms</vt:lpstr>
      <vt:lpstr>2018 Hospital Utilization</vt:lpstr>
      <vt:lpstr>2017 Hospital Utilization</vt:lpstr>
      <vt:lpstr>2016 Hospital Utilization</vt:lpstr>
      <vt:lpstr>2015 Hospital Utilization</vt:lpstr>
      <vt:lpstr> 2014 Hospital Utilization</vt:lpstr>
      <vt:lpstr>2013 Hospital Utilization</vt:lpstr>
      <vt:lpstr>2012 Hospital Utilization</vt:lpstr>
      <vt:lpstr>2011 Hospital Utilization</vt:lpstr>
      <vt:lpstr>2010 Hospital Utilization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Hulihan, Mary M. (CDC/DDNID/NCBDDD/DBD)</dc:creator>
  <cp:lastModifiedBy>Hulihan, Mary M. (CDC/DDNID/NCBDDD/DBD)</cp:lastModifiedBy>
  <dcterms:created xsi:type="dcterms:W3CDTF">2021-11-04T13:23:45Z</dcterms:created>
  <dcterms:modified xsi:type="dcterms:W3CDTF">2022-05-26T12:57:12Z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2021-11-04T13:24:23Z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9ac2221d-b40e-45f7-9139-a6d5321ea38f</vt:lpwstr>
  </property>
  <property fmtid="{D5CDD505-2E9C-101B-9397-08002B2CF9AE}" pid="8" name="MSIP_Label_7b94a7b8-f06c-4dfe-bdcc-9b548fd58c31_ContentBits">
    <vt:lpwstr>0</vt:lpwstr>
  </property>
</Properties>
</file>