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cdc-my.sharepoint.com/personal/frj4_cdc_gov/Documents/+My_Documents/ABLES/"/>
    </mc:Choice>
  </mc:AlternateContent>
  <xr:revisionPtr revIDLastSave="0" documentId="8_{5AC0918A-90D6-45C1-AC1B-28F0B500FA07}" xr6:coauthVersionLast="47" xr6:coauthVersionMax="47" xr10:uidLastSave="{00000000-0000-0000-0000-000000000000}"/>
  <bookViews>
    <workbookView xWindow="-110" yWindow="-110" windowWidth="19420" windowHeight="10420" xr2:uid="{00000000-000D-0000-FFFF-FFFF00000000}"/>
  </bookViews>
  <sheets>
    <sheet name="Introduction" sheetId="5" r:id="rId1"/>
    <sheet name="Exposure source by state and yr" sheetId="1" r:id="rId2"/>
    <sheet name="Industry exposure by year" sheetId="2" r:id="rId3"/>
    <sheet name="Prevalence rate by year" sheetId="4" r:id="rId4"/>
  </sheets>
  <definedNames>
    <definedName name="NAICS_5_digist___25_by_year">'Industry exposure by year'!$A$1:$E$273</definedName>
    <definedName name="Nora_state_data" localSheetId="0">#REF!</definedName>
    <definedName name="Nora_state_data">#REF!</definedName>
    <definedName name="OccExp">#REF!</definedName>
    <definedName name="occexp10">'Exposure source by state and yr'!$A$1:$I$289</definedName>
    <definedName name="rate">'Prevalence rate by year'!$A$1:$D$41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4" l="1"/>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2" i="4"/>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 i="2"/>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 i="1"/>
</calcChain>
</file>

<file path=xl/sharedStrings.xml><?xml version="1.0" encoding="utf-8"?>
<sst xmlns="http://schemas.openxmlformats.org/spreadsheetml/2006/main" count="858" uniqueCount="81">
  <si>
    <t>state</t>
  </si>
  <si>
    <t>year</t>
  </si>
  <si>
    <t>Occupational_cases</t>
  </si>
  <si>
    <t>Non_occupational_cases</t>
  </si>
  <si>
    <t>Unknown_cases</t>
  </si>
  <si>
    <t>Total</t>
  </si>
  <si>
    <t>Occupational_percent</t>
  </si>
  <si>
    <t>Non_occupational_percent</t>
  </si>
  <si>
    <t>Unknown_percent</t>
  </si>
  <si>
    <t>Alabama</t>
  </si>
  <si>
    <t>Alaska</t>
  </si>
  <si>
    <t>California</t>
  </si>
  <si>
    <t>Connecticut</t>
  </si>
  <si>
    <t>Florida</t>
  </si>
  <si>
    <t>Georgia</t>
  </si>
  <si>
    <t>Illinois</t>
  </si>
  <si>
    <t>Indiana</t>
  </si>
  <si>
    <t>Iowa</t>
  </si>
  <si>
    <t>Kansas</t>
  </si>
  <si>
    <t>Louisiana</t>
  </si>
  <si>
    <t>Maryland</t>
  </si>
  <si>
    <t>Michigan</t>
  </si>
  <si>
    <t>Minnesota</t>
  </si>
  <si>
    <t>Missouri</t>
  </si>
  <si>
    <t>Nebraska</t>
  </si>
  <si>
    <t>New Mexico</t>
  </si>
  <si>
    <t>New York</t>
  </si>
  <si>
    <t>North Carolina</t>
  </si>
  <si>
    <t>Ohio</t>
  </si>
  <si>
    <t>Oklahoma</t>
  </si>
  <si>
    <t>Oregon</t>
  </si>
  <si>
    <t>Pennsylvania</t>
  </si>
  <si>
    <t>South Carolina</t>
  </si>
  <si>
    <t>Tennessee</t>
  </si>
  <si>
    <t>Texas</t>
  </si>
  <si>
    <t>Utah</t>
  </si>
  <si>
    <t>Vermont</t>
  </si>
  <si>
    <t>Washington</t>
  </si>
  <si>
    <t>Wisconsin</t>
  </si>
  <si>
    <t>Wyoming</t>
  </si>
  <si>
    <t>sector4</t>
  </si>
  <si>
    <t>naicst</t>
  </si>
  <si>
    <t>Subsector_percent</t>
  </si>
  <si>
    <t>Sector_percent</t>
  </si>
  <si>
    <t>Construction</t>
  </si>
  <si>
    <t>Commercial and institutional building construction (23622)</t>
  </si>
  <si>
    <t>Highway, street, and bridge construction (23731)</t>
  </si>
  <si>
    <t>Other construction industries</t>
  </si>
  <si>
    <t>Painting and wall covering contractors (23832)</t>
  </si>
  <si>
    <t>Plumbing, heating, and air-conditioning contractors (23822)</t>
  </si>
  <si>
    <t>Residential building construction (23611)</t>
  </si>
  <si>
    <t>Site preparation contractors (23891)</t>
  </si>
  <si>
    <t>Manufacturing</t>
  </si>
  <si>
    <t>Nonferrous metal (except aluminum) smelting and refining (33141)</t>
  </si>
  <si>
    <t>Storage battery manufacturing (33591)</t>
  </si>
  <si>
    <t>Alumina and aluminum production and processing (33131)</t>
  </si>
  <si>
    <t>Motor vehicle electrical and electronic equipment manufacturing (33632)</t>
  </si>
  <si>
    <t>Nonferrous metal (except copper and aluminum) rolling, drawing, extruding, and alloying (33149)</t>
  </si>
  <si>
    <t>Nonferrous metal foundries (33152)</t>
  </si>
  <si>
    <t>Other basic inorganic chemical manufacturing (32518)</t>
  </si>
  <si>
    <t>Other manufacturing industries</t>
  </si>
  <si>
    <t>Ship and boat building (33661)</t>
  </si>
  <si>
    <t>Mining (except Oil &amp; Gas Extraction)</t>
  </si>
  <si>
    <t>Copper, nickel, lead, and zinc mining (23731)</t>
  </si>
  <si>
    <t>Other mining industries</t>
  </si>
  <si>
    <t>Other/missing</t>
  </si>
  <si>
    <t>Services (except Public Safety)</t>
  </si>
  <si>
    <t>All other amusement and recreation industries (71399)</t>
  </si>
  <si>
    <t>Automotive mechanical and electrical repair and maintenance (81111)</t>
  </si>
  <si>
    <t>Other service industries</t>
  </si>
  <si>
    <t>Other services (except public safety industries) (71394)</t>
  </si>
  <si>
    <t>Remediation services (56291)</t>
  </si>
  <si>
    <t>Numberstates</t>
  </si>
  <si>
    <t>category_code</t>
  </si>
  <si>
    <t>Ratenew</t>
  </si>
  <si>
    <t>The following Excel spreadsheets provide the data related to work-related adult blood lead exposure for states participating in the Adult Blood Lead Epidemiology and Surveillance (ABLES) program since 2009.</t>
  </si>
  <si>
    <t>The following tabs provide information related to:</t>
  </si>
  <si>
    <t>Tab 2: Source of exposure to lead (10µg/dL) among ABLES participating states by year</t>
  </si>
  <si>
    <t xml:space="preserve">Tab 3: Industry exposure to lead (&gt;25µg/dL) among ABLES particpating states by year  </t>
  </si>
  <si>
    <t xml:space="preserve">Tab 4: Prevalence rate by year (for 10µg/dL and &gt;25µg/dL) </t>
  </si>
  <si>
    <t>Alt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</si>
</sst>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tint="-0.14999847407452621"/>
        <bgColor theme="0" tint="-0.14999847407452621"/>
      </patternFill>
    </fill>
  </fills>
  <borders count="2">
    <border>
      <left/>
      <right/>
      <top/>
      <bottom/>
      <diagonal/>
    </border>
    <border>
      <left/>
      <right/>
      <top/>
      <bottom style="thin">
        <color theme="1"/>
      </bottom>
      <diagonal/>
    </border>
  </borders>
  <cellStyleXfs count="2">
    <xf numFmtId="0" fontId="0" fillId="0" borderId="0"/>
    <xf numFmtId="0" fontId="2" fillId="0" borderId="0" applyNumberFormat="0" applyFill="0" applyBorder="0" applyAlignment="0" applyProtection="0"/>
  </cellStyleXfs>
  <cellXfs count="12">
    <xf numFmtId="0" fontId="0" fillId="0" borderId="0" xfId="0"/>
    <xf numFmtId="0" fontId="2" fillId="0" borderId="0" xfId="1"/>
    <xf numFmtId="0" fontId="1" fillId="0" borderId="1" xfId="0" applyFont="1" applyBorder="1"/>
    <xf numFmtId="0" fontId="0" fillId="2" borderId="0" xfId="0" applyFill="1"/>
    <xf numFmtId="0" fontId="1" fillId="0" borderId="0" xfId="0" applyFont="1"/>
    <xf numFmtId="10" fontId="0" fillId="0" borderId="0" xfId="0" applyNumberFormat="1"/>
    <xf numFmtId="10" fontId="1" fillId="0" borderId="0" xfId="0" applyNumberFormat="1" applyFont="1"/>
    <xf numFmtId="2" fontId="1" fillId="0" borderId="0" xfId="0" applyNumberFormat="1" applyFont="1"/>
    <xf numFmtId="2" fontId="0" fillId="0" borderId="0" xfId="0" applyNumberFormat="1"/>
    <xf numFmtId="164" fontId="0" fillId="0" borderId="0" xfId="0" applyNumberFormat="1"/>
    <xf numFmtId="164" fontId="1" fillId="0" borderId="0" xfId="0" applyNumberFormat="1" applyFont="1"/>
    <xf numFmtId="0" fontId="0" fillId="0" borderId="0" xfId="0" applyAlignment="1">
      <alignment vertical="top" wrapText="1"/>
    </xf>
  </cellXfs>
  <cellStyles count="2">
    <cellStyle name="Hyperlink" xfId="1" builtinId="8"/>
    <cellStyle name="Normal" xfId="0" builtinId="0"/>
  </cellStyles>
  <dxfs count="9">
    <dxf>
      <numFmt numFmtId="164" formatCode="0.0"/>
    </dxf>
    <dxf>
      <font>
        <b/>
        <i val="0"/>
        <strike val="0"/>
        <condense val="0"/>
        <extend val="0"/>
        <outline val="0"/>
        <shadow val="0"/>
        <u val="none"/>
        <vertAlign val="baseline"/>
        <sz val="11"/>
        <color theme="1"/>
        <name val="Calibri"/>
        <family val="2"/>
        <scheme val="minor"/>
      </font>
    </dxf>
    <dxf>
      <numFmt numFmtId="14" formatCode="0.00%"/>
    </dxf>
    <dxf>
      <numFmt numFmtId="14" formatCode="0.00%"/>
    </dxf>
    <dxf>
      <font>
        <b/>
        <i val="0"/>
        <strike val="0"/>
        <condense val="0"/>
        <extend val="0"/>
        <outline val="0"/>
        <shadow val="0"/>
        <u val="none"/>
        <vertAlign val="baseline"/>
        <sz val="11"/>
        <color theme="1"/>
        <name val="Calibri"/>
        <family val="2"/>
        <scheme val="minor"/>
      </font>
    </dxf>
    <dxf>
      <numFmt numFmtId="2" formatCode="0.00"/>
    </dxf>
    <dxf>
      <numFmt numFmtId="2" formatCode="0.00"/>
    </dxf>
    <dxf>
      <numFmt numFmtId="2" formatCode="0.00"/>
    </dxf>
    <dxf>
      <font>
        <b/>
        <i val="0"/>
        <strike val="0"/>
        <condense val="0"/>
        <extend val="0"/>
        <outline val="0"/>
        <shadow val="0"/>
        <u val="none"/>
        <vertAlign val="baseline"/>
        <sz val="11"/>
        <color theme="1"/>
        <name val="Calibri"/>
        <family val="2"/>
        <scheme val="minor"/>
      </font>
      <numFmt numFmtId="2" formatCode="0.0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072B9D4-2257-48A9-9D66-D8FE2BF56401}" name="Table1" displayName="Table1" ref="A1:J1048576" totalsRowShown="0" headerRowDxfId="8">
  <autoFilter ref="A1:J1048576" xr:uid="{3072B9D4-2257-48A9-9D66-D8FE2BF56401}"/>
  <tableColumns count="10">
    <tableColumn id="1" xr3:uid="{E82F2CB3-01E5-499F-84D3-F0E262462DC5}" name="state"/>
    <tableColumn id="2" xr3:uid="{351A3CC5-3D8E-4E6F-B533-373DF4BB4D49}" name="year"/>
    <tableColumn id="3" xr3:uid="{D62062B0-7D12-4302-ABF4-5AE5ECFFA4EE}" name="Occupational_cases"/>
    <tableColumn id="4" xr3:uid="{4BD0D815-8EE3-40E4-AC60-D46138EB1687}" name="Non_occupational_cases"/>
    <tableColumn id="5" xr3:uid="{9F6ADA8B-D4CC-43EB-A97D-1E72D8A1CD02}" name="Unknown_cases"/>
    <tableColumn id="6" xr3:uid="{04D11D9F-F6A4-4073-95AE-113DF7ED02B2}" name="Total"/>
    <tableColumn id="7" xr3:uid="{80425D46-CCB8-48F0-B386-EBC591F00E95}" name="Occupational_percent" dataDxfId="7"/>
    <tableColumn id="8" xr3:uid="{251CE14C-F24F-432C-8E40-F661DD5DEC8E}" name="Non_occupational_percent" dataDxfId="6"/>
    <tableColumn id="9" xr3:uid="{A560A337-D405-401B-8F29-0A06B988B81C}" name="Unknown_percent" dataDxfId="5"/>
    <tableColumn id="10" xr3:uid="{5B7A56FD-9F65-4F18-A0FC-4253CDA8BBCF}" name="Alt Tex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354E928-2A7A-4E21-A217-C672AB1D295C}" name="Table2" displayName="Table2" ref="A1:F1048576" totalsRowShown="0" headerRowDxfId="4">
  <autoFilter ref="A1:F1048576" xr:uid="{3354E928-2A7A-4E21-A217-C672AB1D295C}"/>
  <tableColumns count="6">
    <tableColumn id="1" xr3:uid="{79A4E8D3-3F60-461F-9E8A-A986E3AB24D5}" name="year"/>
    <tableColumn id="2" xr3:uid="{FDD3E867-4DBD-4EF5-BC6D-C54F9DD7A6BD}" name="sector4"/>
    <tableColumn id="3" xr3:uid="{6E0B815E-977D-4FA7-9D05-30CC5C42C35B}" name="naicst"/>
    <tableColumn id="4" xr3:uid="{9977E546-95C8-4502-A2AA-BC97D76FE3BA}" name="Subsector_percent" dataDxfId="3"/>
    <tableColumn id="5" xr3:uid="{58B9945E-6503-4A3C-8988-979366FFE16A}" name="Sector_percent" dataDxfId="2"/>
    <tableColumn id="6" xr3:uid="{21DF17D6-E42E-4EB6-840B-7D5F08F134DE}" name="Alt Tex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DFDA73-8EA8-4057-844B-9131BFDC46F6}" name="Table3" displayName="Table3" ref="A1:E1048576" totalsRowShown="0" headerRowDxfId="1">
  <autoFilter ref="A1:E1048576" xr:uid="{21DFDA73-8EA8-4057-844B-9131BFDC46F6}"/>
  <tableColumns count="5">
    <tableColumn id="1" xr3:uid="{BD6264FA-DDD4-46B8-B059-3064F6AD3EF6}" name="year"/>
    <tableColumn id="2" xr3:uid="{FFFAFC7D-BE79-4EC1-92FF-2BBC3D872C25}" name="category_code"/>
    <tableColumn id="3" xr3:uid="{05FFDC65-700E-41B1-9AF0-7869F50BD17C}" name="Numberstates"/>
    <tableColumn id="4" xr3:uid="{86D3C472-2075-4ECF-805A-6700554C8B24}" name="Ratenew" dataDxfId="0"/>
    <tableColumn id="5" xr3:uid="{ED2978A5-FBC3-4FC3-82F6-538DC826623A}" name="Alt Tex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3C908-9461-4CA6-8A42-D343F5A1569A}">
  <dimension ref="A1:A5"/>
  <sheetViews>
    <sheetView tabSelected="1" workbookViewId="0"/>
  </sheetViews>
  <sheetFormatPr defaultRowHeight="14.5" x14ac:dyDescent="0.35"/>
  <cols>
    <col min="1" max="1" width="59.453125" customWidth="1"/>
  </cols>
  <sheetData>
    <row r="1" spans="1:1" ht="48.5" customHeight="1" x14ac:dyDescent="0.35">
      <c r="A1" s="11" t="s">
        <v>75</v>
      </c>
    </row>
    <row r="2" spans="1:1" x14ac:dyDescent="0.35">
      <c r="A2" s="11" t="s">
        <v>76</v>
      </c>
    </row>
    <row r="3" spans="1:1" x14ac:dyDescent="0.35">
      <c r="A3" s="1" t="s">
        <v>77</v>
      </c>
    </row>
    <row r="4" spans="1:1" x14ac:dyDescent="0.35">
      <c r="A4" s="1" t="s">
        <v>78</v>
      </c>
    </row>
    <row r="5" spans="1:1" x14ac:dyDescent="0.35">
      <c r="A5" s="1" t="s">
        <v>79</v>
      </c>
    </row>
  </sheetData>
  <hyperlinks>
    <hyperlink ref="A3" location="'Exposure source by state and yr'!A1" display="Tab 2: Source of exposure to lead (10µg/dL) among ABLES participating states by year" xr:uid="{F880C668-7FC8-4D98-94F4-3836EDC53A34}"/>
    <hyperlink ref="A4" location="'Industry exposure by year'!A1" display="Tab 3: Industry exposure to lead (&gt;25µg/dL) among ABLES particpating states by year  " xr:uid="{F7914AE1-E29F-4F19-A7E3-01A5FFF3341A}"/>
    <hyperlink ref="A5" location="'Prevalence rate by year'!A1" display="Tab 4: Prevalence rate by year (for 10µg/dL and &gt;25µg/dL) " xr:uid="{A9D7A25C-4396-4230-8A37-44D0CAFD54CF}"/>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9"/>
  <sheetViews>
    <sheetView topLeftCell="A28" workbookViewId="0">
      <selection activeCell="E41" sqref="E41"/>
    </sheetView>
  </sheetViews>
  <sheetFormatPr defaultRowHeight="14.5" x14ac:dyDescent="0.35"/>
  <cols>
    <col min="3" max="3" width="20.7265625" customWidth="1"/>
    <col min="4" max="4" width="23.453125" customWidth="1"/>
    <col min="5" max="5" width="16.36328125" customWidth="1"/>
    <col min="7" max="7" width="21.26953125" style="8" customWidth="1"/>
    <col min="8" max="8" width="25.453125" style="8" customWidth="1"/>
    <col min="9" max="9" width="18.36328125" style="8" customWidth="1"/>
    <col min="10" max="10" width="57.54296875" customWidth="1"/>
  </cols>
  <sheetData>
    <row r="1" spans="1:10" s="4" customFormat="1" x14ac:dyDescent="0.35">
      <c r="A1" s="2" t="s">
        <v>0</v>
      </c>
      <c r="B1" s="2" t="s">
        <v>1</v>
      </c>
      <c r="C1" s="2" t="s">
        <v>2</v>
      </c>
      <c r="D1" s="4" t="s">
        <v>3</v>
      </c>
      <c r="E1" s="4" t="s">
        <v>4</v>
      </c>
      <c r="F1" s="4" t="s">
        <v>5</v>
      </c>
      <c r="G1" s="7" t="s">
        <v>6</v>
      </c>
      <c r="H1" s="7" t="s">
        <v>7</v>
      </c>
      <c r="I1" s="7" t="s">
        <v>8</v>
      </c>
      <c r="J1" s="4" t="s">
        <v>80</v>
      </c>
    </row>
    <row r="2" spans="1:10" x14ac:dyDescent="0.35">
      <c r="A2" t="s">
        <v>9</v>
      </c>
      <c r="B2">
        <v>2010</v>
      </c>
      <c r="C2">
        <v>664</v>
      </c>
      <c r="D2">
        <v>6</v>
      </c>
      <c r="E2">
        <v>162</v>
      </c>
      <c r="F2">
        <v>832</v>
      </c>
      <c r="G2" s="8">
        <v>79.807692307692307</v>
      </c>
      <c r="H2" s="8">
        <v>0.72115384615384603</v>
      </c>
      <c r="I2" s="8">
        <v>19.471153846153801</v>
      </c>
      <c r="J2" s="3" t="str">
        <f xml:space="preserve"> "In "&amp; B2&amp;" , "&amp;ROUND(G2,1)&amp;"% of cases in "&amp; A2&amp;" with a blood lead level greater than or equal to ten micrograms per deciliter were due to occupational lead exposure"</f>
        <v>In 2010 , 79.8% of cases in Alabama with a blood lead level greater than or equal to ten micrograms per deciliter were due to occupational lead exposure</v>
      </c>
    </row>
    <row r="3" spans="1:10" x14ac:dyDescent="0.35">
      <c r="A3" t="s">
        <v>9</v>
      </c>
      <c r="B3">
        <v>2011</v>
      </c>
      <c r="C3">
        <v>656</v>
      </c>
      <c r="D3">
        <v>4</v>
      </c>
      <c r="E3">
        <v>338</v>
      </c>
      <c r="F3">
        <v>998</v>
      </c>
      <c r="G3" s="8">
        <v>65.731462925851702</v>
      </c>
      <c r="H3" s="8">
        <v>0.400801603206413</v>
      </c>
      <c r="I3" s="8">
        <v>33.867735470941902</v>
      </c>
      <c r="J3" s="3" t="str">
        <f t="shared" ref="J3:J66" si="0" xml:space="preserve"> "In "&amp; B3&amp;" , "&amp;ROUND(G3,1)&amp;"% of cases in "&amp; A3&amp;" with a blood lead level greater than or equal to ten micrograms per deciliter were due to occupational lead exposure"</f>
        <v>In 2011 , 65.7% of cases in Alabama with a blood lead level greater than or equal to ten micrograms per deciliter were due to occupational lead exposure</v>
      </c>
    </row>
    <row r="4" spans="1:10" x14ac:dyDescent="0.35">
      <c r="A4" t="s">
        <v>9</v>
      </c>
      <c r="B4">
        <v>2012</v>
      </c>
      <c r="C4">
        <v>701</v>
      </c>
      <c r="D4">
        <v>3</v>
      </c>
      <c r="E4">
        <v>266</v>
      </c>
      <c r="F4">
        <v>970</v>
      </c>
      <c r="G4" s="8">
        <v>72.268041237113394</v>
      </c>
      <c r="H4" s="8">
        <v>0.30927835051546398</v>
      </c>
      <c r="I4" s="8">
        <v>27.422680412371101</v>
      </c>
      <c r="J4" s="3" t="str">
        <f t="shared" si="0"/>
        <v>In 2012 , 72.3% of cases in Alabama with a blood lead level greater than or equal to ten micrograms per deciliter were due to occupational lead exposure</v>
      </c>
    </row>
    <row r="5" spans="1:10" x14ac:dyDescent="0.35">
      <c r="A5" t="s">
        <v>9</v>
      </c>
      <c r="B5">
        <v>2013</v>
      </c>
      <c r="C5">
        <v>596</v>
      </c>
      <c r="D5">
        <v>0</v>
      </c>
      <c r="E5">
        <v>332</v>
      </c>
      <c r="F5">
        <v>928</v>
      </c>
      <c r="G5" s="8">
        <v>64.224137931034505</v>
      </c>
      <c r="H5" s="8">
        <v>0</v>
      </c>
      <c r="I5" s="8">
        <v>35.775862068965502</v>
      </c>
      <c r="J5" s="3" t="str">
        <f t="shared" si="0"/>
        <v>In 2013 , 64.2% of cases in Alabama with a blood lead level greater than or equal to ten micrograms per deciliter were due to occupational lead exposure</v>
      </c>
    </row>
    <row r="6" spans="1:10" x14ac:dyDescent="0.35">
      <c r="A6" t="s">
        <v>9</v>
      </c>
      <c r="B6">
        <v>2014</v>
      </c>
      <c r="C6">
        <v>641</v>
      </c>
      <c r="D6">
        <v>0</v>
      </c>
      <c r="E6">
        <v>446</v>
      </c>
      <c r="F6">
        <v>1087</v>
      </c>
      <c r="G6" s="8">
        <v>58.969641214351398</v>
      </c>
      <c r="H6" s="8">
        <v>0</v>
      </c>
      <c r="I6" s="8">
        <v>41.030358785648602</v>
      </c>
      <c r="J6" s="3" t="str">
        <f t="shared" si="0"/>
        <v>In 2014 , 59% of cases in Alabama with a blood lead level greater than or equal to ten micrograms per deciliter were due to occupational lead exposure</v>
      </c>
    </row>
    <row r="7" spans="1:10" x14ac:dyDescent="0.35">
      <c r="A7" t="s">
        <v>9</v>
      </c>
      <c r="B7">
        <v>2015</v>
      </c>
      <c r="C7">
        <v>550</v>
      </c>
      <c r="D7">
        <v>0</v>
      </c>
      <c r="E7">
        <v>290</v>
      </c>
      <c r="F7">
        <v>840</v>
      </c>
      <c r="G7" s="8">
        <v>65.476190476190496</v>
      </c>
      <c r="H7" s="8">
        <v>0</v>
      </c>
      <c r="I7" s="8">
        <v>34.523809523809497</v>
      </c>
      <c r="J7" s="3" t="str">
        <f t="shared" si="0"/>
        <v>In 2015 , 65.5% of cases in Alabama with a blood lead level greater than or equal to ten micrograms per deciliter were due to occupational lead exposure</v>
      </c>
    </row>
    <row r="8" spans="1:10" x14ac:dyDescent="0.35">
      <c r="A8" t="s">
        <v>9</v>
      </c>
      <c r="B8">
        <v>2016</v>
      </c>
      <c r="C8">
        <v>477</v>
      </c>
      <c r="D8">
        <v>0</v>
      </c>
      <c r="E8">
        <v>480</v>
      </c>
      <c r="F8">
        <v>957</v>
      </c>
      <c r="G8" s="8">
        <v>49.843260188087797</v>
      </c>
      <c r="H8" s="8">
        <v>0</v>
      </c>
      <c r="I8" s="8">
        <v>50.156739811912203</v>
      </c>
      <c r="J8" s="3" t="str">
        <f t="shared" si="0"/>
        <v>In 2016 , 49.8% of cases in Alabama with a blood lead level greater than or equal to ten micrograms per deciliter were due to occupational lead exposure</v>
      </c>
    </row>
    <row r="9" spans="1:10" x14ac:dyDescent="0.35">
      <c r="A9" t="s">
        <v>9</v>
      </c>
      <c r="B9">
        <v>2017</v>
      </c>
      <c r="C9">
        <v>496</v>
      </c>
      <c r="D9">
        <v>0</v>
      </c>
      <c r="E9">
        <v>368</v>
      </c>
      <c r="F9">
        <v>864</v>
      </c>
      <c r="G9" s="8">
        <v>57.407407407407398</v>
      </c>
      <c r="H9" s="8">
        <v>0</v>
      </c>
      <c r="I9" s="8">
        <v>42.592592592592602</v>
      </c>
      <c r="J9" s="3" t="str">
        <f t="shared" si="0"/>
        <v>In 2017 , 57.4% of cases in Alabama with a blood lead level greater than or equal to ten micrograms per deciliter were due to occupational lead exposure</v>
      </c>
    </row>
    <row r="10" spans="1:10" x14ac:dyDescent="0.35">
      <c r="A10" t="s">
        <v>9</v>
      </c>
      <c r="B10">
        <v>2018</v>
      </c>
      <c r="C10">
        <v>59</v>
      </c>
      <c r="D10">
        <v>0</v>
      </c>
      <c r="E10">
        <v>583</v>
      </c>
      <c r="F10">
        <v>642</v>
      </c>
      <c r="G10" s="8">
        <v>9.1900311526479808</v>
      </c>
      <c r="H10" s="8">
        <v>0</v>
      </c>
      <c r="I10" s="8">
        <v>90.809968847351996</v>
      </c>
      <c r="J10" s="3" t="str">
        <f t="shared" si="0"/>
        <v>In 2018 , 9.2% of cases in Alabama with a blood lead level greater than or equal to ten micrograms per deciliter were due to occupational lead exposure</v>
      </c>
    </row>
    <row r="11" spans="1:10" x14ac:dyDescent="0.35">
      <c r="A11" t="s">
        <v>10</v>
      </c>
      <c r="B11">
        <v>2010</v>
      </c>
      <c r="C11">
        <v>234</v>
      </c>
      <c r="D11">
        <v>1</v>
      </c>
      <c r="E11">
        <v>32</v>
      </c>
      <c r="F11">
        <v>267</v>
      </c>
      <c r="G11" s="8">
        <v>87.640449438202296</v>
      </c>
      <c r="H11" s="8">
        <v>0.37453183520599298</v>
      </c>
      <c r="I11" s="8">
        <v>11.9850187265918</v>
      </c>
      <c r="J11" s="3" t="str">
        <f t="shared" si="0"/>
        <v>In 2010 , 87.6% of cases in Alaska with a blood lead level greater than or equal to ten micrograms per deciliter were due to occupational lead exposure</v>
      </c>
    </row>
    <row r="12" spans="1:10" x14ac:dyDescent="0.35">
      <c r="A12" t="s">
        <v>10</v>
      </c>
      <c r="B12">
        <v>2011</v>
      </c>
      <c r="C12">
        <v>217</v>
      </c>
      <c r="D12">
        <v>0</v>
      </c>
      <c r="E12">
        <v>31</v>
      </c>
      <c r="F12">
        <v>248</v>
      </c>
      <c r="G12" s="8">
        <v>87.5</v>
      </c>
      <c r="H12" s="8">
        <v>0</v>
      </c>
      <c r="I12" s="8">
        <v>12.5</v>
      </c>
      <c r="J12" s="3" t="str">
        <f t="shared" si="0"/>
        <v>In 2011 , 87.5% of cases in Alaska with a blood lead level greater than or equal to ten micrograms per deciliter were due to occupational lead exposure</v>
      </c>
    </row>
    <row r="13" spans="1:10" x14ac:dyDescent="0.35">
      <c r="A13" t="s">
        <v>10</v>
      </c>
      <c r="B13">
        <v>2012</v>
      </c>
      <c r="C13">
        <v>70</v>
      </c>
      <c r="D13">
        <v>0</v>
      </c>
      <c r="E13">
        <v>17</v>
      </c>
      <c r="F13">
        <v>87</v>
      </c>
      <c r="G13" s="8">
        <v>80.459770114942501</v>
      </c>
      <c r="H13" s="8">
        <v>0</v>
      </c>
      <c r="I13" s="8">
        <v>19.540229885057499</v>
      </c>
      <c r="J13" s="3" t="str">
        <f t="shared" si="0"/>
        <v>In 2012 , 80.5% of cases in Alaska with a blood lead level greater than or equal to ten micrograms per deciliter were due to occupational lead exposure</v>
      </c>
    </row>
    <row r="14" spans="1:10" x14ac:dyDescent="0.35">
      <c r="A14" t="s">
        <v>10</v>
      </c>
      <c r="B14">
        <v>2013</v>
      </c>
      <c r="C14">
        <v>94</v>
      </c>
      <c r="D14">
        <v>0</v>
      </c>
      <c r="E14">
        <v>29</v>
      </c>
      <c r="F14">
        <v>123</v>
      </c>
      <c r="G14" s="8">
        <v>76.422764227642304</v>
      </c>
      <c r="H14" s="8">
        <v>0</v>
      </c>
      <c r="I14" s="8">
        <v>23.5772357723577</v>
      </c>
      <c r="J14" s="3" t="str">
        <f t="shared" si="0"/>
        <v>In 2013 , 76.4% of cases in Alaska with a blood lead level greater than or equal to ten micrograms per deciliter were due to occupational lead exposure</v>
      </c>
    </row>
    <row r="15" spans="1:10" x14ac:dyDescent="0.35">
      <c r="A15" t="s">
        <v>10</v>
      </c>
      <c r="B15">
        <v>2014</v>
      </c>
      <c r="C15">
        <v>54</v>
      </c>
      <c r="D15">
        <v>2</v>
      </c>
      <c r="E15">
        <v>114</v>
      </c>
      <c r="F15">
        <v>170</v>
      </c>
      <c r="G15" s="8">
        <v>31.764705882352899</v>
      </c>
      <c r="H15" s="8">
        <v>1.1764705882352899</v>
      </c>
      <c r="I15" s="8">
        <v>67.058823529411796</v>
      </c>
      <c r="J15" s="3" t="str">
        <f t="shared" si="0"/>
        <v>In 2014 , 31.8% of cases in Alaska with a blood lead level greater than or equal to ten micrograms per deciliter were due to occupational lead exposure</v>
      </c>
    </row>
    <row r="16" spans="1:10" x14ac:dyDescent="0.35">
      <c r="A16" t="s">
        <v>10</v>
      </c>
      <c r="B16">
        <v>2015</v>
      </c>
      <c r="C16">
        <v>62</v>
      </c>
      <c r="D16">
        <v>1</v>
      </c>
      <c r="E16">
        <v>160</v>
      </c>
      <c r="F16">
        <v>223</v>
      </c>
      <c r="G16" s="8">
        <v>27.802690582959599</v>
      </c>
      <c r="H16" s="8">
        <v>0.44843049327354301</v>
      </c>
      <c r="I16" s="8">
        <v>71.748878923766796</v>
      </c>
      <c r="J16" s="3" t="str">
        <f t="shared" si="0"/>
        <v>In 2015 , 27.8% of cases in Alaska with a blood lead level greater than or equal to ten micrograms per deciliter were due to occupational lead exposure</v>
      </c>
    </row>
    <row r="17" spans="1:10" x14ac:dyDescent="0.35">
      <c r="A17" t="s">
        <v>11</v>
      </c>
      <c r="B17">
        <v>2010</v>
      </c>
      <c r="C17">
        <v>1419</v>
      </c>
      <c r="D17">
        <v>281</v>
      </c>
      <c r="E17">
        <v>46</v>
      </c>
      <c r="F17">
        <v>1746</v>
      </c>
      <c r="G17" s="8">
        <v>81.271477663230201</v>
      </c>
      <c r="H17" s="8">
        <v>16.093928980526901</v>
      </c>
      <c r="I17" s="8">
        <v>2.6345933562428399</v>
      </c>
      <c r="J17" s="3" t="str">
        <f t="shared" si="0"/>
        <v>In 2010 , 81.3% of cases in California with a blood lead level greater than or equal to ten micrograms per deciliter were due to occupational lead exposure</v>
      </c>
    </row>
    <row r="18" spans="1:10" x14ac:dyDescent="0.35">
      <c r="A18" t="s">
        <v>11</v>
      </c>
      <c r="B18">
        <v>2011</v>
      </c>
      <c r="C18">
        <v>1492</v>
      </c>
      <c r="D18">
        <v>297</v>
      </c>
      <c r="E18">
        <v>30</v>
      </c>
      <c r="F18">
        <v>1819</v>
      </c>
      <c r="G18" s="8">
        <v>82.023089609675694</v>
      </c>
      <c r="H18" s="8">
        <v>16.327652556349602</v>
      </c>
      <c r="I18" s="8">
        <v>1.6492578339747099</v>
      </c>
      <c r="J18" s="3" t="str">
        <f t="shared" si="0"/>
        <v>In 2011 , 82% of cases in California with a blood lead level greater than or equal to ten micrograms per deciliter were due to occupational lead exposure</v>
      </c>
    </row>
    <row r="19" spans="1:10" x14ac:dyDescent="0.35">
      <c r="A19" t="s">
        <v>11</v>
      </c>
      <c r="B19">
        <v>2012</v>
      </c>
      <c r="C19">
        <v>1467</v>
      </c>
      <c r="D19">
        <v>320</v>
      </c>
      <c r="E19">
        <v>28</v>
      </c>
      <c r="F19">
        <v>1815</v>
      </c>
      <c r="G19" s="8">
        <v>80.826446280991703</v>
      </c>
      <c r="H19" s="8">
        <v>17.630853994490401</v>
      </c>
      <c r="I19" s="8">
        <v>1.5426997245179099</v>
      </c>
      <c r="J19" s="3" t="str">
        <f t="shared" si="0"/>
        <v>In 2012 , 80.8% of cases in California with a blood lead level greater than or equal to ten micrograms per deciliter were due to occupational lead exposure</v>
      </c>
    </row>
    <row r="20" spans="1:10" x14ac:dyDescent="0.35">
      <c r="A20" t="s">
        <v>11</v>
      </c>
      <c r="B20">
        <v>2013</v>
      </c>
      <c r="C20">
        <v>1477</v>
      </c>
      <c r="D20">
        <v>320</v>
      </c>
      <c r="E20">
        <v>28</v>
      </c>
      <c r="F20">
        <v>1825</v>
      </c>
      <c r="G20" s="8">
        <v>80.931506849315099</v>
      </c>
      <c r="H20" s="8">
        <v>17.5342465753425</v>
      </c>
      <c r="I20" s="8">
        <v>1.5342465753424701</v>
      </c>
      <c r="J20" s="3" t="str">
        <f t="shared" si="0"/>
        <v>In 2013 , 80.9% of cases in California with a blood lead level greater than or equal to ten micrograms per deciliter were due to occupational lead exposure</v>
      </c>
    </row>
    <row r="21" spans="1:10" x14ac:dyDescent="0.35">
      <c r="A21" t="s">
        <v>11</v>
      </c>
      <c r="B21">
        <v>2014</v>
      </c>
      <c r="C21">
        <v>1254</v>
      </c>
      <c r="D21">
        <v>294</v>
      </c>
      <c r="E21">
        <v>33</v>
      </c>
      <c r="F21">
        <v>1581</v>
      </c>
      <c r="G21" s="8">
        <v>79.316888045540793</v>
      </c>
      <c r="H21" s="8">
        <v>18.595825426945002</v>
      </c>
      <c r="I21" s="8">
        <v>2.0872865275142298</v>
      </c>
      <c r="J21" s="3" t="str">
        <f t="shared" si="0"/>
        <v>In 2014 , 79.3% of cases in California with a blood lead level greater than or equal to ten micrograms per deciliter were due to occupational lead exposure</v>
      </c>
    </row>
    <row r="22" spans="1:10" x14ac:dyDescent="0.35">
      <c r="A22" t="s">
        <v>11</v>
      </c>
      <c r="B22">
        <v>2015</v>
      </c>
      <c r="C22">
        <v>1314</v>
      </c>
      <c r="D22">
        <v>274</v>
      </c>
      <c r="E22">
        <v>44</v>
      </c>
      <c r="F22">
        <v>1632</v>
      </c>
      <c r="G22" s="8">
        <v>80.514705882352899</v>
      </c>
      <c r="H22" s="8">
        <v>16.789215686274499</v>
      </c>
      <c r="I22" s="8">
        <v>2.6960784313725501</v>
      </c>
      <c r="J22" s="3" t="str">
        <f t="shared" si="0"/>
        <v>In 2015 , 80.5% of cases in California with a blood lead level greater than or equal to ten micrograms per deciliter were due to occupational lead exposure</v>
      </c>
    </row>
    <row r="23" spans="1:10" x14ac:dyDescent="0.35">
      <c r="A23" t="s">
        <v>11</v>
      </c>
      <c r="B23">
        <v>2016</v>
      </c>
      <c r="C23">
        <v>1173</v>
      </c>
      <c r="D23">
        <v>301</v>
      </c>
      <c r="E23">
        <v>43</v>
      </c>
      <c r="F23">
        <v>1517</v>
      </c>
      <c r="G23" s="8">
        <v>77.323665128543198</v>
      </c>
      <c r="H23" s="8">
        <v>19.8417930125247</v>
      </c>
      <c r="I23" s="8">
        <v>2.8345418589320999</v>
      </c>
      <c r="J23" s="3" t="str">
        <f t="shared" si="0"/>
        <v>In 2016 , 77.3% of cases in California with a blood lead level greater than or equal to ten micrograms per deciliter were due to occupational lead exposure</v>
      </c>
    </row>
    <row r="24" spans="1:10" x14ac:dyDescent="0.35">
      <c r="A24" t="s">
        <v>11</v>
      </c>
      <c r="B24">
        <v>2017</v>
      </c>
      <c r="C24">
        <v>1233</v>
      </c>
      <c r="D24">
        <v>345</v>
      </c>
      <c r="E24">
        <v>60</v>
      </c>
      <c r="F24">
        <v>1638</v>
      </c>
      <c r="G24" s="8">
        <v>75.274725274725299</v>
      </c>
      <c r="H24" s="8">
        <v>21.062271062271101</v>
      </c>
      <c r="I24" s="8">
        <v>3.6630036630036602</v>
      </c>
      <c r="J24" s="3" t="str">
        <f t="shared" si="0"/>
        <v>In 2017 , 75.3% of cases in California with a blood lead level greater than or equal to ten micrograms per deciliter were due to occupational lead exposure</v>
      </c>
    </row>
    <row r="25" spans="1:10" x14ac:dyDescent="0.35">
      <c r="A25" t="s">
        <v>11</v>
      </c>
      <c r="B25">
        <v>2018</v>
      </c>
      <c r="C25">
        <v>1042</v>
      </c>
      <c r="D25">
        <v>335</v>
      </c>
      <c r="E25">
        <v>45</v>
      </c>
      <c r="F25">
        <v>1422</v>
      </c>
      <c r="G25" s="8">
        <v>73.277074542897296</v>
      </c>
      <c r="H25" s="8">
        <v>23.558368495077399</v>
      </c>
      <c r="I25" s="8">
        <v>3.16455696202532</v>
      </c>
      <c r="J25" s="3" t="str">
        <f t="shared" si="0"/>
        <v>In 2018 , 73.3% of cases in California with a blood lead level greater than or equal to ten micrograms per deciliter were due to occupational lead exposure</v>
      </c>
    </row>
    <row r="26" spans="1:10" x14ac:dyDescent="0.35">
      <c r="A26" t="s">
        <v>11</v>
      </c>
      <c r="B26">
        <v>2019</v>
      </c>
      <c r="C26">
        <v>1010</v>
      </c>
      <c r="D26">
        <v>349</v>
      </c>
      <c r="E26">
        <v>68</v>
      </c>
      <c r="F26">
        <v>1427</v>
      </c>
      <c r="G26" s="8">
        <v>70.777855641205306</v>
      </c>
      <c r="H26" s="8">
        <v>24.456902592852099</v>
      </c>
      <c r="I26" s="8">
        <v>4.7652417659425401</v>
      </c>
      <c r="J26" s="3" t="str">
        <f t="shared" si="0"/>
        <v>In 2019 , 70.8% of cases in California with a blood lead level greater than or equal to ten micrograms per deciliter were due to occupational lead exposure</v>
      </c>
    </row>
    <row r="27" spans="1:10" x14ac:dyDescent="0.35">
      <c r="A27" t="s">
        <v>11</v>
      </c>
      <c r="B27">
        <v>2020</v>
      </c>
      <c r="C27">
        <v>659</v>
      </c>
      <c r="D27">
        <v>287</v>
      </c>
      <c r="E27">
        <v>31</v>
      </c>
      <c r="F27">
        <v>977</v>
      </c>
      <c r="G27" s="8">
        <v>67.451381780962095</v>
      </c>
      <c r="H27" s="8">
        <v>29.3756397134084</v>
      </c>
      <c r="I27" s="8">
        <v>3.1729785056294801</v>
      </c>
      <c r="J27" s="3" t="str">
        <f t="shared" si="0"/>
        <v>In 2020 , 67.5% of cases in California with a blood lead level greater than or equal to ten micrograms per deciliter were due to occupational lead exposure</v>
      </c>
    </row>
    <row r="28" spans="1:10" x14ac:dyDescent="0.35">
      <c r="A28" t="s">
        <v>11</v>
      </c>
      <c r="B28">
        <v>2021</v>
      </c>
      <c r="C28">
        <v>777</v>
      </c>
      <c r="D28">
        <v>280</v>
      </c>
      <c r="E28">
        <v>31</v>
      </c>
      <c r="F28">
        <v>1088</v>
      </c>
      <c r="G28" s="8">
        <v>71.415441176470594</v>
      </c>
      <c r="H28" s="8">
        <v>25.735294117647101</v>
      </c>
      <c r="I28" s="8">
        <v>2.8492647058823501</v>
      </c>
      <c r="J28" s="3" t="str">
        <f t="shared" si="0"/>
        <v>In 2021 , 71.4% of cases in California with a blood lead level greater than or equal to ten micrograms per deciliter were due to occupational lead exposure</v>
      </c>
    </row>
    <row r="29" spans="1:10" x14ac:dyDescent="0.35">
      <c r="A29" t="s">
        <v>12</v>
      </c>
      <c r="B29">
        <v>2010</v>
      </c>
      <c r="C29">
        <v>94</v>
      </c>
      <c r="D29">
        <v>30</v>
      </c>
      <c r="E29">
        <v>322</v>
      </c>
      <c r="F29">
        <v>446</v>
      </c>
      <c r="G29" s="8">
        <v>21.076233183856498</v>
      </c>
      <c r="H29" s="8">
        <v>6.7264573991031398</v>
      </c>
      <c r="I29" s="8">
        <v>72.197309417040401</v>
      </c>
      <c r="J29" s="3" t="str">
        <f t="shared" si="0"/>
        <v>In 2010 , 21.1% of cases in Connecticut with a blood lead level greater than or equal to ten micrograms per deciliter were due to occupational lead exposure</v>
      </c>
    </row>
    <row r="30" spans="1:10" x14ac:dyDescent="0.35">
      <c r="A30" t="s">
        <v>12</v>
      </c>
      <c r="B30">
        <v>2011</v>
      </c>
      <c r="C30">
        <v>84</v>
      </c>
      <c r="D30">
        <v>30</v>
      </c>
      <c r="E30">
        <v>216</v>
      </c>
      <c r="F30">
        <v>330</v>
      </c>
      <c r="G30" s="8">
        <v>25.454545454545499</v>
      </c>
      <c r="H30" s="8">
        <v>9.0909090909090899</v>
      </c>
      <c r="I30" s="8">
        <v>65.454545454545496</v>
      </c>
      <c r="J30" s="3" t="str">
        <f t="shared" si="0"/>
        <v>In 2011 , 25.5% of cases in Connecticut with a blood lead level greater than or equal to ten micrograms per deciliter were due to occupational lead exposure</v>
      </c>
    </row>
    <row r="31" spans="1:10" x14ac:dyDescent="0.35">
      <c r="A31" t="s">
        <v>12</v>
      </c>
      <c r="B31">
        <v>2012</v>
      </c>
      <c r="C31">
        <v>45</v>
      </c>
      <c r="D31">
        <v>36</v>
      </c>
      <c r="E31">
        <v>200</v>
      </c>
      <c r="F31">
        <v>281</v>
      </c>
      <c r="G31" s="8">
        <v>16.014234875444799</v>
      </c>
      <c r="H31" s="8">
        <v>12.8113879003559</v>
      </c>
      <c r="I31" s="8">
        <v>71.174377224199304</v>
      </c>
      <c r="J31" s="3" t="str">
        <f t="shared" si="0"/>
        <v>In 2012 , 16% of cases in Connecticut with a blood lead level greater than or equal to ten micrograms per deciliter were due to occupational lead exposure</v>
      </c>
    </row>
    <row r="32" spans="1:10" x14ac:dyDescent="0.35">
      <c r="A32" t="s">
        <v>12</v>
      </c>
      <c r="B32">
        <v>2013</v>
      </c>
      <c r="C32">
        <v>77</v>
      </c>
      <c r="D32">
        <v>31</v>
      </c>
      <c r="E32">
        <v>223</v>
      </c>
      <c r="F32">
        <v>331</v>
      </c>
      <c r="G32" s="8">
        <v>23.2628398791541</v>
      </c>
      <c r="H32" s="8">
        <v>9.3655589123867102</v>
      </c>
      <c r="I32" s="8">
        <v>67.371601208459197</v>
      </c>
      <c r="J32" s="3" t="str">
        <f t="shared" si="0"/>
        <v>In 2013 , 23.3% of cases in Connecticut with a blood lead level greater than or equal to ten micrograms per deciliter were due to occupational lead exposure</v>
      </c>
    </row>
    <row r="33" spans="1:10" x14ac:dyDescent="0.35">
      <c r="A33" t="s">
        <v>12</v>
      </c>
      <c r="B33">
        <v>2014</v>
      </c>
      <c r="C33">
        <v>71</v>
      </c>
      <c r="D33">
        <v>27</v>
      </c>
      <c r="E33">
        <v>283</v>
      </c>
      <c r="F33">
        <v>381</v>
      </c>
      <c r="G33" s="8">
        <v>18.635170603674499</v>
      </c>
      <c r="H33" s="8">
        <v>7.0866141732283499</v>
      </c>
      <c r="I33" s="8">
        <v>74.278215223097106</v>
      </c>
      <c r="J33" s="3" t="str">
        <f t="shared" si="0"/>
        <v>In 2014 , 18.6% of cases in Connecticut with a blood lead level greater than or equal to ten micrograms per deciliter were due to occupational lead exposure</v>
      </c>
    </row>
    <row r="34" spans="1:10" x14ac:dyDescent="0.35">
      <c r="A34" t="s">
        <v>12</v>
      </c>
      <c r="B34">
        <v>2015</v>
      </c>
      <c r="C34">
        <v>57</v>
      </c>
      <c r="D34">
        <v>33</v>
      </c>
      <c r="E34">
        <v>235</v>
      </c>
      <c r="F34">
        <v>325</v>
      </c>
      <c r="G34" s="8">
        <v>17.538461538461501</v>
      </c>
      <c r="H34" s="8">
        <v>10.153846153846199</v>
      </c>
      <c r="I34" s="8">
        <v>72.307692307692307</v>
      </c>
      <c r="J34" s="3" t="str">
        <f t="shared" si="0"/>
        <v>In 2015 , 17.5% of cases in Connecticut with a blood lead level greater than or equal to ten micrograms per deciliter were due to occupational lead exposure</v>
      </c>
    </row>
    <row r="35" spans="1:10" x14ac:dyDescent="0.35">
      <c r="A35" t="s">
        <v>12</v>
      </c>
      <c r="B35">
        <v>2016</v>
      </c>
      <c r="C35">
        <v>98</v>
      </c>
      <c r="D35">
        <v>33</v>
      </c>
      <c r="E35">
        <v>199</v>
      </c>
      <c r="F35">
        <v>330</v>
      </c>
      <c r="G35" s="8">
        <v>29.696969696969699</v>
      </c>
      <c r="H35" s="8">
        <v>10</v>
      </c>
      <c r="I35" s="8">
        <v>60.303030303030297</v>
      </c>
      <c r="J35" s="3" t="str">
        <f t="shared" si="0"/>
        <v>In 2016 , 29.7% of cases in Connecticut with a blood lead level greater than or equal to ten micrograms per deciliter were due to occupational lead exposure</v>
      </c>
    </row>
    <row r="36" spans="1:10" x14ac:dyDescent="0.35">
      <c r="A36" t="s">
        <v>12</v>
      </c>
      <c r="B36">
        <v>2017</v>
      </c>
      <c r="C36">
        <v>66</v>
      </c>
      <c r="D36">
        <v>23</v>
      </c>
      <c r="E36">
        <v>203</v>
      </c>
      <c r="F36">
        <v>292</v>
      </c>
      <c r="G36" s="8">
        <v>22.602739726027401</v>
      </c>
      <c r="H36" s="8">
        <v>7.8767123287671197</v>
      </c>
      <c r="I36" s="8">
        <v>69.520547945205493</v>
      </c>
      <c r="J36" s="3" t="str">
        <f t="shared" si="0"/>
        <v>In 2017 , 22.6% of cases in Connecticut with a blood lead level greater than or equal to ten micrograms per deciliter were due to occupational lead exposure</v>
      </c>
    </row>
    <row r="37" spans="1:10" x14ac:dyDescent="0.35">
      <c r="A37" t="s">
        <v>12</v>
      </c>
      <c r="B37">
        <v>2018</v>
      </c>
      <c r="C37">
        <v>64</v>
      </c>
      <c r="D37">
        <v>19</v>
      </c>
      <c r="E37">
        <v>187</v>
      </c>
      <c r="F37">
        <v>270</v>
      </c>
      <c r="G37" s="8">
        <v>23.703703703703699</v>
      </c>
      <c r="H37" s="8">
        <v>7.0370370370370399</v>
      </c>
      <c r="I37" s="8">
        <v>69.259259259259295</v>
      </c>
      <c r="J37" s="3" t="str">
        <f t="shared" si="0"/>
        <v>In 2018 , 23.7% of cases in Connecticut with a blood lead level greater than or equal to ten micrograms per deciliter were due to occupational lead exposure</v>
      </c>
    </row>
    <row r="38" spans="1:10" x14ac:dyDescent="0.35">
      <c r="A38" t="s">
        <v>12</v>
      </c>
      <c r="B38">
        <v>2019</v>
      </c>
      <c r="C38">
        <v>31</v>
      </c>
      <c r="D38">
        <v>25</v>
      </c>
      <c r="E38">
        <v>220</v>
      </c>
      <c r="F38">
        <v>276</v>
      </c>
      <c r="G38" s="8">
        <v>11.231884057971</v>
      </c>
      <c r="H38" s="8">
        <v>9.0579710144927503</v>
      </c>
      <c r="I38" s="8">
        <v>79.710144927536206</v>
      </c>
      <c r="J38" s="3" t="str">
        <f t="shared" si="0"/>
        <v>In 2019 , 11.2% of cases in Connecticut with a blood lead level greater than or equal to ten micrograms per deciliter were due to occupational lead exposure</v>
      </c>
    </row>
    <row r="39" spans="1:10" x14ac:dyDescent="0.35">
      <c r="A39" t="s">
        <v>12</v>
      </c>
      <c r="B39">
        <v>2020</v>
      </c>
      <c r="C39">
        <v>32</v>
      </c>
      <c r="D39">
        <v>21</v>
      </c>
      <c r="E39">
        <v>145</v>
      </c>
      <c r="F39">
        <v>198</v>
      </c>
      <c r="G39" s="8">
        <v>16.161616161616202</v>
      </c>
      <c r="H39" s="8">
        <v>10.6060606060606</v>
      </c>
      <c r="I39" s="8">
        <v>73.232323232323196</v>
      </c>
      <c r="J39" s="3" t="str">
        <f t="shared" si="0"/>
        <v>In 2020 , 16.2% of cases in Connecticut with a blood lead level greater than or equal to ten micrograms per deciliter were due to occupational lead exposure</v>
      </c>
    </row>
    <row r="40" spans="1:10" x14ac:dyDescent="0.35">
      <c r="A40" t="s">
        <v>12</v>
      </c>
      <c r="B40">
        <v>2021</v>
      </c>
      <c r="C40">
        <v>29</v>
      </c>
      <c r="D40">
        <v>19</v>
      </c>
      <c r="E40">
        <v>112</v>
      </c>
      <c r="F40">
        <v>160</v>
      </c>
      <c r="G40" s="8">
        <v>18.125</v>
      </c>
      <c r="H40" s="8">
        <v>11.875</v>
      </c>
      <c r="I40" s="8">
        <v>70</v>
      </c>
      <c r="J40" s="3" t="str">
        <f t="shared" si="0"/>
        <v>In 2021 , 18.1% of cases in Connecticut with a blood lead level greater than or equal to ten micrograms per deciliter were due to occupational lead exposure</v>
      </c>
    </row>
    <row r="41" spans="1:10" x14ac:dyDescent="0.35">
      <c r="A41" t="s">
        <v>13</v>
      </c>
      <c r="B41">
        <v>2010</v>
      </c>
      <c r="C41">
        <v>573</v>
      </c>
      <c r="D41">
        <v>24</v>
      </c>
      <c r="E41">
        <v>289</v>
      </c>
      <c r="F41">
        <v>886</v>
      </c>
      <c r="G41" s="8">
        <v>64.672686230248303</v>
      </c>
      <c r="H41" s="8">
        <v>2.70880361173815</v>
      </c>
      <c r="I41" s="8">
        <v>32.6185101580135</v>
      </c>
      <c r="J41" s="3" t="str">
        <f t="shared" si="0"/>
        <v>In 2010 , 64.7% of cases in Florida with a blood lead level greater than or equal to ten micrograms per deciliter were due to occupational lead exposure</v>
      </c>
    </row>
    <row r="42" spans="1:10" x14ac:dyDescent="0.35">
      <c r="A42" t="s">
        <v>13</v>
      </c>
      <c r="B42">
        <v>2011</v>
      </c>
      <c r="C42">
        <v>768</v>
      </c>
      <c r="D42">
        <v>22</v>
      </c>
      <c r="E42">
        <v>292</v>
      </c>
      <c r="F42">
        <v>1082</v>
      </c>
      <c r="G42" s="8">
        <v>70.979667282809601</v>
      </c>
      <c r="H42" s="8">
        <v>2.0332717190388201</v>
      </c>
      <c r="I42" s="8">
        <v>26.987060998151598</v>
      </c>
      <c r="J42" s="3" t="str">
        <f t="shared" si="0"/>
        <v>In 2011 , 71% of cases in Florida with a blood lead level greater than or equal to ten micrograms per deciliter were due to occupational lead exposure</v>
      </c>
    </row>
    <row r="43" spans="1:10" x14ac:dyDescent="0.35">
      <c r="A43" t="s">
        <v>13</v>
      </c>
      <c r="B43">
        <v>2012</v>
      </c>
      <c r="C43">
        <v>662</v>
      </c>
      <c r="D43">
        <v>15</v>
      </c>
      <c r="E43">
        <v>596</v>
      </c>
      <c r="F43">
        <v>1273</v>
      </c>
      <c r="G43" s="8">
        <v>52.003142183817801</v>
      </c>
      <c r="H43" s="8">
        <v>1.1783189316575</v>
      </c>
      <c r="I43" s="8">
        <v>46.818538884524699</v>
      </c>
      <c r="J43" s="3" t="str">
        <f t="shared" si="0"/>
        <v>In 2012 , 52% of cases in Florida with a blood lead level greater than or equal to ten micrograms per deciliter were due to occupational lead exposure</v>
      </c>
    </row>
    <row r="44" spans="1:10" x14ac:dyDescent="0.35">
      <c r="A44" t="s">
        <v>13</v>
      </c>
      <c r="B44">
        <v>2013</v>
      </c>
      <c r="C44">
        <v>266</v>
      </c>
      <c r="D44">
        <v>37</v>
      </c>
      <c r="E44">
        <v>585</v>
      </c>
      <c r="F44">
        <v>888</v>
      </c>
      <c r="G44" s="8">
        <v>29.954954954954999</v>
      </c>
      <c r="H44" s="8">
        <v>4.1666666666666696</v>
      </c>
      <c r="I44" s="8">
        <v>65.8783783783784</v>
      </c>
      <c r="J44" s="3" t="str">
        <f t="shared" si="0"/>
        <v>In 2013 , 30% of cases in Florida with a blood lead level greater than or equal to ten micrograms per deciliter were due to occupational lead exposure</v>
      </c>
    </row>
    <row r="45" spans="1:10" x14ac:dyDescent="0.35">
      <c r="A45" t="s">
        <v>13</v>
      </c>
      <c r="B45">
        <v>2014</v>
      </c>
      <c r="C45">
        <v>516</v>
      </c>
      <c r="D45">
        <v>47</v>
      </c>
      <c r="E45">
        <v>525</v>
      </c>
      <c r="F45">
        <v>1088</v>
      </c>
      <c r="G45" s="8">
        <v>47.426470588235297</v>
      </c>
      <c r="H45" s="8">
        <v>4.3198529411764701</v>
      </c>
      <c r="I45" s="8">
        <v>48.253676470588204</v>
      </c>
      <c r="J45" s="3" t="str">
        <f t="shared" si="0"/>
        <v>In 2014 , 47.4% of cases in Florida with a blood lead level greater than or equal to ten micrograms per deciliter were due to occupational lead exposure</v>
      </c>
    </row>
    <row r="46" spans="1:10" x14ac:dyDescent="0.35">
      <c r="A46" t="s">
        <v>13</v>
      </c>
      <c r="B46">
        <v>2015</v>
      </c>
      <c r="C46">
        <v>621</v>
      </c>
      <c r="D46">
        <v>52</v>
      </c>
      <c r="E46">
        <v>427</v>
      </c>
      <c r="F46">
        <v>1100</v>
      </c>
      <c r="G46" s="8">
        <v>56.454545454545503</v>
      </c>
      <c r="H46" s="8">
        <v>4.7272727272727302</v>
      </c>
      <c r="I46" s="8">
        <v>38.818181818181799</v>
      </c>
      <c r="J46" s="3" t="str">
        <f t="shared" si="0"/>
        <v>In 2015 , 56.5% of cases in Florida with a blood lead level greater than or equal to ten micrograms per deciliter were due to occupational lead exposure</v>
      </c>
    </row>
    <row r="47" spans="1:10" x14ac:dyDescent="0.35">
      <c r="A47" t="s">
        <v>13</v>
      </c>
      <c r="B47">
        <v>2016</v>
      </c>
      <c r="C47">
        <v>632</v>
      </c>
      <c r="D47">
        <v>69</v>
      </c>
      <c r="E47">
        <v>390</v>
      </c>
      <c r="F47">
        <v>1091</v>
      </c>
      <c r="G47" s="8">
        <v>57.928505957836798</v>
      </c>
      <c r="H47" s="8">
        <v>6.3244729605866201</v>
      </c>
      <c r="I47" s="8">
        <v>35.747021081576499</v>
      </c>
      <c r="J47" s="3" t="str">
        <f t="shared" si="0"/>
        <v>In 2016 , 57.9% of cases in Florida with a blood lead level greater than or equal to ten micrograms per deciliter were due to occupational lead exposure</v>
      </c>
    </row>
    <row r="48" spans="1:10" x14ac:dyDescent="0.35">
      <c r="A48" t="s">
        <v>13</v>
      </c>
      <c r="B48">
        <v>2017</v>
      </c>
      <c r="C48">
        <v>441</v>
      </c>
      <c r="D48">
        <v>98</v>
      </c>
      <c r="E48">
        <v>284</v>
      </c>
      <c r="F48">
        <v>823</v>
      </c>
      <c r="G48" s="8">
        <v>53.584447144593</v>
      </c>
      <c r="H48" s="8">
        <v>11.907654921020701</v>
      </c>
      <c r="I48" s="8">
        <v>34.507897934386399</v>
      </c>
      <c r="J48" s="3" t="str">
        <f t="shared" si="0"/>
        <v>In 2017 , 53.6% of cases in Florida with a blood lead level greater than or equal to ten micrograms per deciliter were due to occupational lead exposure</v>
      </c>
    </row>
    <row r="49" spans="1:10" x14ac:dyDescent="0.35">
      <c r="A49" t="s">
        <v>13</v>
      </c>
      <c r="B49">
        <v>2018</v>
      </c>
      <c r="C49">
        <v>515</v>
      </c>
      <c r="D49">
        <v>78</v>
      </c>
      <c r="E49">
        <v>547</v>
      </c>
      <c r="F49">
        <v>1140</v>
      </c>
      <c r="G49" s="8">
        <v>45.175438596491198</v>
      </c>
      <c r="H49" s="8">
        <v>6.8421052631578902</v>
      </c>
      <c r="I49" s="8">
        <v>47.982456140350898</v>
      </c>
      <c r="J49" s="3" t="str">
        <f t="shared" si="0"/>
        <v>In 2018 , 45.2% of cases in Florida with a blood lead level greater than or equal to ten micrograms per deciliter were due to occupational lead exposure</v>
      </c>
    </row>
    <row r="50" spans="1:10" x14ac:dyDescent="0.35">
      <c r="A50" t="s">
        <v>13</v>
      </c>
      <c r="B50">
        <v>2019</v>
      </c>
      <c r="C50">
        <v>536</v>
      </c>
      <c r="D50">
        <v>63</v>
      </c>
      <c r="E50">
        <v>621</v>
      </c>
      <c r="F50">
        <v>1220</v>
      </c>
      <c r="G50" s="8">
        <v>43.934426229508198</v>
      </c>
      <c r="H50" s="8">
        <v>5.1639344262295097</v>
      </c>
      <c r="I50" s="8">
        <v>50.9016393442623</v>
      </c>
      <c r="J50" s="3" t="str">
        <f t="shared" si="0"/>
        <v>In 2019 , 43.9% of cases in Florida with a blood lead level greater than or equal to ten micrograms per deciliter were due to occupational lead exposure</v>
      </c>
    </row>
    <row r="51" spans="1:10" x14ac:dyDescent="0.35">
      <c r="A51" t="s">
        <v>13</v>
      </c>
      <c r="B51">
        <v>2020</v>
      </c>
      <c r="C51">
        <v>388</v>
      </c>
      <c r="D51">
        <v>40</v>
      </c>
      <c r="E51">
        <v>607</v>
      </c>
      <c r="F51">
        <v>1035</v>
      </c>
      <c r="G51" s="8">
        <v>37.487922705313999</v>
      </c>
      <c r="H51" s="8">
        <v>3.8647342995169098</v>
      </c>
      <c r="I51" s="8">
        <v>58.647342995169097</v>
      </c>
      <c r="J51" s="3" t="str">
        <f t="shared" si="0"/>
        <v>In 2020 , 37.5% of cases in Florida with a blood lead level greater than or equal to ten micrograms per deciliter were due to occupational lead exposure</v>
      </c>
    </row>
    <row r="52" spans="1:10" x14ac:dyDescent="0.35">
      <c r="A52" t="s">
        <v>14</v>
      </c>
      <c r="B52">
        <v>2010</v>
      </c>
      <c r="C52">
        <v>530</v>
      </c>
      <c r="D52">
        <v>0</v>
      </c>
      <c r="E52">
        <v>0</v>
      </c>
      <c r="F52">
        <v>530</v>
      </c>
      <c r="G52" s="8">
        <v>100</v>
      </c>
      <c r="H52" s="8">
        <v>0</v>
      </c>
      <c r="I52" s="8">
        <v>0</v>
      </c>
      <c r="J52" s="3" t="str">
        <f t="shared" si="0"/>
        <v>In 2010 , 100% of cases in Georgia with a blood lead level greater than or equal to ten micrograms per deciliter were due to occupational lead exposure</v>
      </c>
    </row>
    <row r="53" spans="1:10" x14ac:dyDescent="0.35">
      <c r="A53" t="s">
        <v>14</v>
      </c>
      <c r="B53">
        <v>2011</v>
      </c>
      <c r="C53">
        <v>83</v>
      </c>
      <c r="D53">
        <v>0</v>
      </c>
      <c r="E53">
        <v>552</v>
      </c>
      <c r="F53">
        <v>635</v>
      </c>
      <c r="G53" s="8">
        <v>13.070866141732299</v>
      </c>
      <c r="H53" s="8">
        <v>0</v>
      </c>
      <c r="I53" s="8">
        <v>86.929133858267704</v>
      </c>
      <c r="J53" s="3" t="str">
        <f t="shared" si="0"/>
        <v>In 2011 , 13.1% of cases in Georgia with a blood lead level greater than or equal to ten micrograms per deciliter were due to occupational lead exposure</v>
      </c>
    </row>
    <row r="54" spans="1:10" x14ac:dyDescent="0.35">
      <c r="A54" t="s">
        <v>14</v>
      </c>
      <c r="B54">
        <v>2012</v>
      </c>
      <c r="C54">
        <v>80</v>
      </c>
      <c r="D54">
        <v>0</v>
      </c>
      <c r="E54">
        <v>665</v>
      </c>
      <c r="F54">
        <v>745</v>
      </c>
      <c r="G54" s="8">
        <v>10.738255033557</v>
      </c>
      <c r="H54" s="8">
        <v>0</v>
      </c>
      <c r="I54" s="8">
        <v>89.261744966442905</v>
      </c>
      <c r="J54" s="3" t="str">
        <f t="shared" si="0"/>
        <v>In 2012 , 10.7% of cases in Georgia with a blood lead level greater than or equal to ten micrograms per deciliter were due to occupational lead exposure</v>
      </c>
    </row>
    <row r="55" spans="1:10" x14ac:dyDescent="0.35">
      <c r="A55" t="s">
        <v>14</v>
      </c>
      <c r="B55">
        <v>2013</v>
      </c>
      <c r="C55">
        <v>334</v>
      </c>
      <c r="D55">
        <v>0</v>
      </c>
      <c r="E55">
        <v>547</v>
      </c>
      <c r="F55">
        <v>881</v>
      </c>
      <c r="G55" s="8">
        <v>37.9114642451759</v>
      </c>
      <c r="H55" s="8">
        <v>0</v>
      </c>
      <c r="I55" s="8">
        <v>62.0885357548241</v>
      </c>
      <c r="J55" s="3" t="str">
        <f t="shared" si="0"/>
        <v>In 2013 , 37.9% of cases in Georgia with a blood lead level greater than or equal to ten micrograms per deciliter were due to occupational lead exposure</v>
      </c>
    </row>
    <row r="56" spans="1:10" x14ac:dyDescent="0.35">
      <c r="A56" t="s">
        <v>14</v>
      </c>
      <c r="B56">
        <v>2014</v>
      </c>
      <c r="C56">
        <v>248</v>
      </c>
      <c r="D56">
        <v>0</v>
      </c>
      <c r="E56">
        <v>642</v>
      </c>
      <c r="F56">
        <v>890</v>
      </c>
      <c r="G56" s="8">
        <v>27.865168539325801</v>
      </c>
      <c r="H56" s="8">
        <v>0</v>
      </c>
      <c r="I56" s="8">
        <v>72.134831460674206</v>
      </c>
      <c r="J56" s="3" t="str">
        <f t="shared" si="0"/>
        <v>In 2014 , 27.9% of cases in Georgia with a blood lead level greater than or equal to ten micrograms per deciliter were due to occupational lead exposure</v>
      </c>
    </row>
    <row r="57" spans="1:10" x14ac:dyDescent="0.35">
      <c r="A57" t="s">
        <v>14</v>
      </c>
      <c r="B57">
        <v>2015</v>
      </c>
      <c r="C57">
        <v>265</v>
      </c>
      <c r="D57">
        <v>0</v>
      </c>
      <c r="E57">
        <v>818</v>
      </c>
      <c r="F57">
        <v>1083</v>
      </c>
      <c r="G57" s="8">
        <v>24.469067405355499</v>
      </c>
      <c r="H57" s="8">
        <v>0</v>
      </c>
      <c r="I57" s="8">
        <v>75.530932594644497</v>
      </c>
      <c r="J57" s="3" t="str">
        <f t="shared" si="0"/>
        <v>In 2015 , 24.5% of cases in Georgia with a blood lead level greater than or equal to ten micrograms per deciliter were due to occupational lead exposure</v>
      </c>
    </row>
    <row r="58" spans="1:10" x14ac:dyDescent="0.35">
      <c r="A58" t="s">
        <v>14</v>
      </c>
      <c r="B58">
        <v>2016</v>
      </c>
      <c r="C58">
        <v>581</v>
      </c>
      <c r="D58">
        <v>0</v>
      </c>
      <c r="E58">
        <v>588</v>
      </c>
      <c r="F58">
        <v>1169</v>
      </c>
      <c r="G58" s="8">
        <v>49.700598802395199</v>
      </c>
      <c r="H58" s="8">
        <v>0</v>
      </c>
      <c r="I58" s="8">
        <v>50.299401197604801</v>
      </c>
      <c r="J58" s="3" t="str">
        <f t="shared" si="0"/>
        <v>In 2016 , 49.7% of cases in Georgia with a blood lead level greater than or equal to ten micrograms per deciliter were due to occupational lead exposure</v>
      </c>
    </row>
    <row r="59" spans="1:10" x14ac:dyDescent="0.35">
      <c r="A59" t="s">
        <v>14</v>
      </c>
      <c r="B59">
        <v>2017</v>
      </c>
      <c r="C59">
        <v>519</v>
      </c>
      <c r="D59">
        <v>0</v>
      </c>
      <c r="E59">
        <v>650</v>
      </c>
      <c r="F59">
        <v>1169</v>
      </c>
      <c r="G59" s="8">
        <v>44.396920444824602</v>
      </c>
      <c r="H59" s="8">
        <v>0</v>
      </c>
      <c r="I59" s="8">
        <v>55.603079555175398</v>
      </c>
      <c r="J59" s="3" t="str">
        <f t="shared" si="0"/>
        <v>In 2017 , 44.4% of cases in Georgia with a blood lead level greater than or equal to ten micrograms per deciliter were due to occupational lead exposure</v>
      </c>
    </row>
    <row r="60" spans="1:10" x14ac:dyDescent="0.35">
      <c r="A60" t="s">
        <v>14</v>
      </c>
      <c r="B60">
        <v>2018</v>
      </c>
      <c r="C60">
        <v>927</v>
      </c>
      <c r="D60">
        <v>0</v>
      </c>
      <c r="E60">
        <v>396</v>
      </c>
      <c r="F60">
        <v>1323</v>
      </c>
      <c r="G60" s="8">
        <v>70.068027210884395</v>
      </c>
      <c r="H60" s="8">
        <v>0</v>
      </c>
      <c r="I60" s="8">
        <v>29.931972789115601</v>
      </c>
      <c r="J60" s="3" t="str">
        <f t="shared" si="0"/>
        <v>In 2018 , 70.1% of cases in Georgia with a blood lead level greater than or equal to ten micrograms per deciliter were due to occupational lead exposure</v>
      </c>
    </row>
    <row r="61" spans="1:10" x14ac:dyDescent="0.35">
      <c r="A61" t="s">
        <v>14</v>
      </c>
      <c r="B61">
        <v>2019</v>
      </c>
      <c r="C61">
        <v>749</v>
      </c>
      <c r="D61">
        <v>0</v>
      </c>
      <c r="E61">
        <v>585</v>
      </c>
      <c r="F61">
        <v>1334</v>
      </c>
      <c r="G61" s="8">
        <v>56.146926536731598</v>
      </c>
      <c r="H61" s="8">
        <v>0</v>
      </c>
      <c r="I61" s="8">
        <v>43.853073463268402</v>
      </c>
      <c r="J61" s="3" t="str">
        <f t="shared" si="0"/>
        <v>In 2019 , 56.1% of cases in Georgia with a blood lead level greater than or equal to ten micrograms per deciliter were due to occupational lead exposure</v>
      </c>
    </row>
    <row r="62" spans="1:10" x14ac:dyDescent="0.35">
      <c r="A62" t="s">
        <v>14</v>
      </c>
      <c r="B62">
        <v>2020</v>
      </c>
      <c r="C62">
        <v>527</v>
      </c>
      <c r="D62">
        <v>0</v>
      </c>
      <c r="E62">
        <v>329</v>
      </c>
      <c r="F62">
        <v>856</v>
      </c>
      <c r="G62" s="8">
        <v>61.565420560747697</v>
      </c>
      <c r="H62" s="8">
        <v>0</v>
      </c>
      <c r="I62" s="8">
        <v>38.434579439252303</v>
      </c>
      <c r="J62" s="3" t="str">
        <f t="shared" si="0"/>
        <v>In 2020 , 61.6% of cases in Georgia with a blood lead level greater than or equal to ten micrograms per deciliter were due to occupational lead exposure</v>
      </c>
    </row>
    <row r="63" spans="1:10" x14ac:dyDescent="0.35">
      <c r="A63" t="s">
        <v>14</v>
      </c>
      <c r="B63">
        <v>2021</v>
      </c>
      <c r="C63">
        <v>682</v>
      </c>
      <c r="D63">
        <v>0</v>
      </c>
      <c r="E63">
        <v>255</v>
      </c>
      <c r="F63">
        <v>937</v>
      </c>
      <c r="G63" s="8">
        <v>72.785485592315894</v>
      </c>
      <c r="H63" s="8">
        <v>0</v>
      </c>
      <c r="I63" s="8">
        <v>27.214514407684099</v>
      </c>
      <c r="J63" s="3" t="str">
        <f t="shared" si="0"/>
        <v>In 2021 , 72.8% of cases in Georgia with a blood lead level greater than or equal to ten micrograms per deciliter were due to occupational lead exposure</v>
      </c>
    </row>
    <row r="64" spans="1:10" x14ac:dyDescent="0.35">
      <c r="A64" t="s">
        <v>15</v>
      </c>
      <c r="B64">
        <v>2010</v>
      </c>
      <c r="C64">
        <v>256</v>
      </c>
      <c r="D64">
        <v>6</v>
      </c>
      <c r="E64">
        <v>108</v>
      </c>
      <c r="F64">
        <v>370</v>
      </c>
      <c r="G64" s="8">
        <v>69.189189189189193</v>
      </c>
      <c r="H64" s="8">
        <v>1.6216216216216199</v>
      </c>
      <c r="I64" s="8">
        <v>29.1891891891892</v>
      </c>
      <c r="J64" s="3" t="str">
        <f t="shared" si="0"/>
        <v>In 2010 , 69.2% of cases in Illinois with a blood lead level greater than or equal to ten micrograms per deciliter were due to occupational lead exposure</v>
      </c>
    </row>
    <row r="65" spans="1:10" x14ac:dyDescent="0.35">
      <c r="A65" t="s">
        <v>15</v>
      </c>
      <c r="B65">
        <v>2011</v>
      </c>
      <c r="C65">
        <v>176</v>
      </c>
      <c r="D65">
        <v>8</v>
      </c>
      <c r="E65">
        <v>98</v>
      </c>
      <c r="F65">
        <v>282</v>
      </c>
      <c r="G65" s="8">
        <v>62.411347517730498</v>
      </c>
      <c r="H65" s="8">
        <v>2.83687943262411</v>
      </c>
      <c r="I65" s="8">
        <v>34.751773049645401</v>
      </c>
      <c r="J65" s="3" t="str">
        <f t="shared" si="0"/>
        <v>In 2011 , 62.4% of cases in Illinois with a blood lead level greater than or equal to ten micrograms per deciliter were due to occupational lead exposure</v>
      </c>
    </row>
    <row r="66" spans="1:10" x14ac:dyDescent="0.35">
      <c r="A66" t="s">
        <v>15</v>
      </c>
      <c r="B66">
        <v>2012</v>
      </c>
      <c r="C66">
        <v>293</v>
      </c>
      <c r="D66">
        <v>30</v>
      </c>
      <c r="E66">
        <v>146</v>
      </c>
      <c r="F66">
        <v>469</v>
      </c>
      <c r="G66" s="8">
        <v>62.473347547974399</v>
      </c>
      <c r="H66" s="8">
        <v>6.3965884861407201</v>
      </c>
      <c r="I66" s="8">
        <v>31.130063965884901</v>
      </c>
      <c r="J66" s="3" t="str">
        <f t="shared" si="0"/>
        <v>In 2012 , 62.5% of cases in Illinois with a blood lead level greater than or equal to ten micrograms per deciliter were due to occupational lead exposure</v>
      </c>
    </row>
    <row r="67" spans="1:10" x14ac:dyDescent="0.35">
      <c r="A67" t="s">
        <v>15</v>
      </c>
      <c r="B67">
        <v>2013</v>
      </c>
      <c r="C67">
        <v>786</v>
      </c>
      <c r="D67">
        <v>18</v>
      </c>
      <c r="E67">
        <v>475</v>
      </c>
      <c r="F67">
        <v>1279</v>
      </c>
      <c r="G67" s="8">
        <v>61.454261141516803</v>
      </c>
      <c r="H67" s="8">
        <v>1.4073494917904601</v>
      </c>
      <c r="I67" s="8">
        <v>37.138389366692699</v>
      </c>
      <c r="J67" s="3" t="str">
        <f t="shared" ref="J67:J130" si="1" xml:space="preserve"> "In "&amp; B67&amp;" , "&amp;ROUND(G67,1)&amp;"% of cases in "&amp; A67&amp;" with a blood lead level greater than or equal to ten micrograms per deciliter were due to occupational lead exposure"</f>
        <v>In 2013 , 61.5% of cases in Illinois with a blood lead level greater than or equal to ten micrograms per deciliter were due to occupational lead exposure</v>
      </c>
    </row>
    <row r="68" spans="1:10" x14ac:dyDescent="0.35">
      <c r="A68" t="s">
        <v>15</v>
      </c>
      <c r="B68">
        <v>2014</v>
      </c>
      <c r="C68">
        <v>1046</v>
      </c>
      <c r="D68">
        <v>11</v>
      </c>
      <c r="E68">
        <v>411</v>
      </c>
      <c r="F68">
        <v>1468</v>
      </c>
      <c r="G68" s="8">
        <v>71.253405994550405</v>
      </c>
      <c r="H68" s="8">
        <v>0.749318801089918</v>
      </c>
      <c r="I68" s="8">
        <v>27.997275204359699</v>
      </c>
      <c r="J68" s="3" t="str">
        <f t="shared" si="1"/>
        <v>In 2014 , 71.3% of cases in Illinois with a blood lead level greater than or equal to ten micrograms per deciliter were due to occupational lead exposure</v>
      </c>
    </row>
    <row r="69" spans="1:10" x14ac:dyDescent="0.35">
      <c r="A69" t="s">
        <v>15</v>
      </c>
      <c r="B69">
        <v>2015</v>
      </c>
      <c r="C69">
        <v>949</v>
      </c>
      <c r="D69">
        <v>11</v>
      </c>
      <c r="E69">
        <v>368</v>
      </c>
      <c r="F69">
        <v>1328</v>
      </c>
      <c r="G69" s="8">
        <v>71.460843373494001</v>
      </c>
      <c r="H69" s="8">
        <v>0.82831325301204795</v>
      </c>
      <c r="I69" s="8">
        <v>27.710843373494001</v>
      </c>
      <c r="J69" s="3" t="str">
        <f t="shared" si="1"/>
        <v>In 2015 , 71.5% of cases in Illinois with a blood lead level greater than or equal to ten micrograms per deciliter were due to occupational lead exposure</v>
      </c>
    </row>
    <row r="70" spans="1:10" x14ac:dyDescent="0.35">
      <c r="A70" t="s">
        <v>15</v>
      </c>
      <c r="B70">
        <v>2016</v>
      </c>
      <c r="C70">
        <v>874</v>
      </c>
      <c r="D70">
        <v>23</v>
      </c>
      <c r="E70">
        <v>358</v>
      </c>
      <c r="F70">
        <v>1255</v>
      </c>
      <c r="G70" s="8">
        <v>69.641434262948195</v>
      </c>
      <c r="H70" s="8">
        <v>1.8326693227091599</v>
      </c>
      <c r="I70" s="8">
        <v>28.525896414342601</v>
      </c>
      <c r="J70" s="3" t="str">
        <f t="shared" si="1"/>
        <v>In 2016 , 69.6% of cases in Illinois with a blood lead level greater than or equal to ten micrograms per deciliter were due to occupational lead exposure</v>
      </c>
    </row>
    <row r="71" spans="1:10" x14ac:dyDescent="0.35">
      <c r="A71" t="s">
        <v>15</v>
      </c>
      <c r="B71">
        <v>2017</v>
      </c>
      <c r="C71">
        <v>784</v>
      </c>
      <c r="D71">
        <v>15</v>
      </c>
      <c r="E71">
        <v>384</v>
      </c>
      <c r="F71">
        <v>1183</v>
      </c>
      <c r="G71" s="8">
        <v>66.272189349112395</v>
      </c>
      <c r="H71" s="8">
        <v>1.26796280642434</v>
      </c>
      <c r="I71" s="8">
        <v>32.459847844463198</v>
      </c>
      <c r="J71" s="3" t="str">
        <f t="shared" si="1"/>
        <v>In 2017 , 66.3% of cases in Illinois with a blood lead level greater than or equal to ten micrograms per deciliter were due to occupational lead exposure</v>
      </c>
    </row>
    <row r="72" spans="1:10" x14ac:dyDescent="0.35">
      <c r="A72" t="s">
        <v>15</v>
      </c>
      <c r="B72">
        <v>2018</v>
      </c>
      <c r="C72">
        <v>776</v>
      </c>
      <c r="D72">
        <v>15</v>
      </c>
      <c r="E72">
        <v>454</v>
      </c>
      <c r="F72">
        <v>1245</v>
      </c>
      <c r="G72" s="8">
        <v>62.329317269076299</v>
      </c>
      <c r="H72" s="8">
        <v>1.2048192771084301</v>
      </c>
      <c r="I72" s="8">
        <v>36.465863453815302</v>
      </c>
      <c r="J72" s="3" t="str">
        <f t="shared" si="1"/>
        <v>In 2018 , 62.3% of cases in Illinois with a blood lead level greater than or equal to ten micrograms per deciliter were due to occupational lead exposure</v>
      </c>
    </row>
    <row r="73" spans="1:10" x14ac:dyDescent="0.35">
      <c r="A73" t="s">
        <v>15</v>
      </c>
      <c r="B73">
        <v>2019</v>
      </c>
      <c r="C73">
        <v>772</v>
      </c>
      <c r="D73">
        <v>15</v>
      </c>
      <c r="E73">
        <v>558</v>
      </c>
      <c r="F73">
        <v>1345</v>
      </c>
      <c r="G73" s="8">
        <v>57.397769516728602</v>
      </c>
      <c r="H73" s="8">
        <v>1.1152416356877299</v>
      </c>
      <c r="I73" s="8">
        <v>41.486988847583604</v>
      </c>
      <c r="J73" s="3" t="str">
        <f t="shared" si="1"/>
        <v>In 2019 , 57.4% of cases in Illinois with a blood lead level greater than or equal to ten micrograms per deciliter were due to occupational lead exposure</v>
      </c>
    </row>
    <row r="74" spans="1:10" x14ac:dyDescent="0.35">
      <c r="A74" t="s">
        <v>16</v>
      </c>
      <c r="B74">
        <v>2010</v>
      </c>
      <c r="C74">
        <v>698</v>
      </c>
      <c r="D74">
        <v>0</v>
      </c>
      <c r="E74">
        <v>689</v>
      </c>
      <c r="F74">
        <v>1387</v>
      </c>
      <c r="G74" s="8">
        <v>50.3244412400865</v>
      </c>
      <c r="H74" s="8">
        <v>0</v>
      </c>
      <c r="I74" s="8">
        <v>49.6755587599135</v>
      </c>
      <c r="J74" s="3" t="str">
        <f t="shared" si="1"/>
        <v>In 2010 , 50.3% of cases in Indiana with a blood lead level greater than or equal to ten micrograms per deciliter were due to occupational lead exposure</v>
      </c>
    </row>
    <row r="75" spans="1:10" x14ac:dyDescent="0.35">
      <c r="A75" t="s">
        <v>16</v>
      </c>
      <c r="B75">
        <v>2011</v>
      </c>
      <c r="C75">
        <v>1235</v>
      </c>
      <c r="D75">
        <v>0</v>
      </c>
      <c r="E75">
        <v>151</v>
      </c>
      <c r="F75">
        <v>1386</v>
      </c>
      <c r="G75" s="8">
        <v>89.105339105339098</v>
      </c>
      <c r="H75" s="8">
        <v>0</v>
      </c>
      <c r="I75" s="8">
        <v>10.8946608946609</v>
      </c>
      <c r="J75" s="3" t="str">
        <f t="shared" si="1"/>
        <v>In 2011 , 89.1% of cases in Indiana with a blood lead level greater than or equal to ten micrograms per deciliter were due to occupational lead exposure</v>
      </c>
    </row>
    <row r="76" spans="1:10" x14ac:dyDescent="0.35">
      <c r="A76" t="s">
        <v>16</v>
      </c>
      <c r="B76">
        <v>2012</v>
      </c>
      <c r="C76">
        <v>904</v>
      </c>
      <c r="D76">
        <v>0</v>
      </c>
      <c r="E76">
        <v>177</v>
      </c>
      <c r="F76">
        <v>1081</v>
      </c>
      <c r="G76" s="8">
        <v>83.626271970397795</v>
      </c>
      <c r="H76" s="8">
        <v>0</v>
      </c>
      <c r="I76" s="8">
        <v>16.373728029602201</v>
      </c>
      <c r="J76" s="3" t="str">
        <f t="shared" si="1"/>
        <v>In 2012 , 83.6% of cases in Indiana with a blood lead level greater than or equal to ten micrograms per deciliter were due to occupational lead exposure</v>
      </c>
    </row>
    <row r="77" spans="1:10" x14ac:dyDescent="0.35">
      <c r="A77" t="s">
        <v>16</v>
      </c>
      <c r="B77">
        <v>2013</v>
      </c>
      <c r="C77">
        <v>310</v>
      </c>
      <c r="D77">
        <v>0</v>
      </c>
      <c r="E77">
        <v>286</v>
      </c>
      <c r="F77">
        <v>596</v>
      </c>
      <c r="G77" s="8">
        <v>52.013422818791902</v>
      </c>
      <c r="H77" s="8">
        <v>0</v>
      </c>
      <c r="I77" s="8">
        <v>47.986577181208098</v>
      </c>
      <c r="J77" s="3" t="str">
        <f t="shared" si="1"/>
        <v>In 2013 , 52% of cases in Indiana with a blood lead level greater than or equal to ten micrograms per deciliter were due to occupational lead exposure</v>
      </c>
    </row>
    <row r="78" spans="1:10" x14ac:dyDescent="0.35">
      <c r="A78" t="s">
        <v>17</v>
      </c>
      <c r="B78">
        <v>2010</v>
      </c>
      <c r="C78">
        <v>662</v>
      </c>
      <c r="D78">
        <v>5</v>
      </c>
      <c r="E78">
        <v>68</v>
      </c>
      <c r="F78">
        <v>735</v>
      </c>
      <c r="G78" s="8">
        <v>90.068027210884395</v>
      </c>
      <c r="H78" s="8">
        <v>0.68027210884353695</v>
      </c>
      <c r="I78" s="8">
        <v>9.2517006802721102</v>
      </c>
      <c r="J78" s="3" t="str">
        <f t="shared" si="1"/>
        <v>In 2010 , 90.1% of cases in Iowa with a blood lead level greater than or equal to ten micrograms per deciliter were due to occupational lead exposure</v>
      </c>
    </row>
    <row r="79" spans="1:10" x14ac:dyDescent="0.35">
      <c r="A79" t="s">
        <v>17</v>
      </c>
      <c r="B79">
        <v>2011</v>
      </c>
      <c r="C79">
        <v>749</v>
      </c>
      <c r="D79">
        <v>53</v>
      </c>
      <c r="E79">
        <v>27</v>
      </c>
      <c r="F79">
        <v>829</v>
      </c>
      <c r="G79" s="8">
        <v>90.349819059107404</v>
      </c>
      <c r="H79" s="8">
        <v>6.3932448733413798</v>
      </c>
      <c r="I79" s="8">
        <v>3.25693606755127</v>
      </c>
      <c r="J79" s="3" t="str">
        <f t="shared" si="1"/>
        <v>In 2011 , 90.3% of cases in Iowa with a blood lead level greater than or equal to ten micrograms per deciliter were due to occupational lead exposure</v>
      </c>
    </row>
    <row r="80" spans="1:10" x14ac:dyDescent="0.35">
      <c r="A80" t="s">
        <v>17</v>
      </c>
      <c r="B80">
        <v>2012</v>
      </c>
      <c r="C80">
        <v>769</v>
      </c>
      <c r="D80">
        <v>31</v>
      </c>
      <c r="E80">
        <v>15</v>
      </c>
      <c r="F80">
        <v>815</v>
      </c>
      <c r="G80" s="8">
        <v>94.355828220858896</v>
      </c>
      <c r="H80" s="8">
        <v>3.80368098159509</v>
      </c>
      <c r="I80" s="8">
        <v>1.8404907975460101</v>
      </c>
      <c r="J80" s="3" t="str">
        <f t="shared" si="1"/>
        <v>In 2012 , 94.4% of cases in Iowa with a blood lead level greater than or equal to ten micrograms per deciliter were due to occupational lead exposure</v>
      </c>
    </row>
    <row r="81" spans="1:10" x14ac:dyDescent="0.35">
      <c r="A81" t="s">
        <v>17</v>
      </c>
      <c r="B81">
        <v>2013</v>
      </c>
      <c r="C81">
        <v>821</v>
      </c>
      <c r="D81">
        <v>26</v>
      </c>
      <c r="E81">
        <v>3</v>
      </c>
      <c r="F81">
        <v>850</v>
      </c>
      <c r="G81" s="8">
        <v>96.588235294117695</v>
      </c>
      <c r="H81" s="8">
        <v>3.0588235294117601</v>
      </c>
      <c r="I81" s="8">
        <v>0.35294117647058798</v>
      </c>
      <c r="J81" s="3" t="str">
        <f t="shared" si="1"/>
        <v>In 2013 , 96.6% of cases in Iowa with a blood lead level greater than or equal to ten micrograms per deciliter were due to occupational lead exposure</v>
      </c>
    </row>
    <row r="82" spans="1:10" x14ac:dyDescent="0.35">
      <c r="A82" t="s">
        <v>17</v>
      </c>
      <c r="B82">
        <v>2014</v>
      </c>
      <c r="C82">
        <v>704</v>
      </c>
      <c r="D82">
        <v>17</v>
      </c>
      <c r="E82">
        <v>19</v>
      </c>
      <c r="F82">
        <v>740</v>
      </c>
      <c r="G82" s="8">
        <v>95.135135135135101</v>
      </c>
      <c r="H82" s="8">
        <v>2.2972972972973</v>
      </c>
      <c r="I82" s="8">
        <v>2.5675675675675702</v>
      </c>
      <c r="J82" s="3" t="str">
        <f t="shared" si="1"/>
        <v>In 2014 , 95.1% of cases in Iowa with a blood lead level greater than or equal to ten micrograms per deciliter were due to occupational lead exposure</v>
      </c>
    </row>
    <row r="83" spans="1:10" x14ac:dyDescent="0.35">
      <c r="A83" t="s">
        <v>17</v>
      </c>
      <c r="B83">
        <v>2015</v>
      </c>
      <c r="C83">
        <v>692</v>
      </c>
      <c r="D83">
        <v>21</v>
      </c>
      <c r="E83">
        <v>19</v>
      </c>
      <c r="F83">
        <v>732</v>
      </c>
      <c r="G83" s="8">
        <v>94.535519125683095</v>
      </c>
      <c r="H83" s="8">
        <v>2.8688524590163902</v>
      </c>
      <c r="I83" s="8">
        <v>2.59562841530055</v>
      </c>
      <c r="J83" s="3" t="str">
        <f t="shared" si="1"/>
        <v>In 2015 , 94.5% of cases in Iowa with a blood lead level greater than or equal to ten micrograms per deciliter were due to occupational lead exposure</v>
      </c>
    </row>
    <row r="84" spans="1:10" x14ac:dyDescent="0.35">
      <c r="A84" t="s">
        <v>17</v>
      </c>
      <c r="B84">
        <v>2016</v>
      </c>
      <c r="C84">
        <v>658</v>
      </c>
      <c r="D84">
        <v>23</v>
      </c>
      <c r="E84">
        <v>22</v>
      </c>
      <c r="F84">
        <v>703</v>
      </c>
      <c r="G84" s="8">
        <v>93.598862019914606</v>
      </c>
      <c r="H84" s="8">
        <v>3.27169274537696</v>
      </c>
      <c r="I84" s="8">
        <v>3.1294452347083901</v>
      </c>
      <c r="J84" s="3" t="str">
        <f t="shared" si="1"/>
        <v>In 2016 , 93.6% of cases in Iowa with a blood lead level greater than or equal to ten micrograms per deciliter were due to occupational lead exposure</v>
      </c>
    </row>
    <row r="85" spans="1:10" x14ac:dyDescent="0.35">
      <c r="A85" t="s">
        <v>17</v>
      </c>
      <c r="B85">
        <v>2017</v>
      </c>
      <c r="C85">
        <v>743</v>
      </c>
      <c r="D85">
        <v>30</v>
      </c>
      <c r="E85">
        <v>14</v>
      </c>
      <c r="F85">
        <v>787</v>
      </c>
      <c r="G85" s="8">
        <v>94.4091486658196</v>
      </c>
      <c r="H85" s="8">
        <v>3.81194409148666</v>
      </c>
      <c r="I85" s="8">
        <v>1.77890724269377</v>
      </c>
      <c r="J85" s="3" t="str">
        <f t="shared" si="1"/>
        <v>In 2017 , 94.4% of cases in Iowa with a blood lead level greater than or equal to ten micrograms per deciliter were due to occupational lead exposure</v>
      </c>
    </row>
    <row r="86" spans="1:10" x14ac:dyDescent="0.35">
      <c r="A86" t="s">
        <v>17</v>
      </c>
      <c r="B86">
        <v>2018</v>
      </c>
      <c r="C86">
        <v>760</v>
      </c>
      <c r="D86">
        <v>24</v>
      </c>
      <c r="E86">
        <v>16</v>
      </c>
      <c r="F86">
        <v>800</v>
      </c>
      <c r="G86" s="8">
        <v>95</v>
      </c>
      <c r="H86" s="8">
        <v>3</v>
      </c>
      <c r="I86" s="8">
        <v>2</v>
      </c>
      <c r="J86" s="3" t="str">
        <f t="shared" si="1"/>
        <v>In 2018 , 95% of cases in Iowa with a blood lead level greater than or equal to ten micrograms per deciliter were due to occupational lead exposure</v>
      </c>
    </row>
    <row r="87" spans="1:10" x14ac:dyDescent="0.35">
      <c r="A87" t="s">
        <v>17</v>
      </c>
      <c r="B87">
        <v>2019</v>
      </c>
      <c r="C87">
        <v>699</v>
      </c>
      <c r="D87">
        <v>21</v>
      </c>
      <c r="E87">
        <v>6</v>
      </c>
      <c r="F87">
        <v>726</v>
      </c>
      <c r="G87" s="8">
        <v>96.280991735537199</v>
      </c>
      <c r="H87" s="8">
        <v>2.8925619834710701</v>
      </c>
      <c r="I87" s="8">
        <v>0.826446280991736</v>
      </c>
      <c r="J87" s="3" t="str">
        <f t="shared" si="1"/>
        <v>In 2019 , 96.3% of cases in Iowa with a blood lead level greater than or equal to ten micrograms per deciliter were due to occupational lead exposure</v>
      </c>
    </row>
    <row r="88" spans="1:10" x14ac:dyDescent="0.35">
      <c r="A88" t="s">
        <v>17</v>
      </c>
      <c r="B88">
        <v>2020</v>
      </c>
      <c r="C88">
        <v>490</v>
      </c>
      <c r="D88">
        <v>12</v>
      </c>
      <c r="E88">
        <v>8</v>
      </c>
      <c r="F88">
        <v>510</v>
      </c>
      <c r="G88" s="8">
        <v>96.078431372549005</v>
      </c>
      <c r="H88" s="8">
        <v>2.3529411764705901</v>
      </c>
      <c r="I88" s="8">
        <v>1.5686274509803899</v>
      </c>
      <c r="J88" s="3" t="str">
        <f t="shared" si="1"/>
        <v>In 2020 , 96.1% of cases in Iowa with a blood lead level greater than or equal to ten micrograms per deciliter were due to occupational lead exposure</v>
      </c>
    </row>
    <row r="89" spans="1:10" x14ac:dyDescent="0.35">
      <c r="A89" t="s">
        <v>18</v>
      </c>
      <c r="B89">
        <v>2010</v>
      </c>
      <c r="C89">
        <v>1006</v>
      </c>
      <c r="D89">
        <v>0</v>
      </c>
      <c r="E89">
        <v>149</v>
      </c>
      <c r="F89">
        <v>1155</v>
      </c>
      <c r="G89" s="8">
        <v>87.099567099567096</v>
      </c>
      <c r="H89" s="8">
        <v>0</v>
      </c>
      <c r="I89" s="8">
        <v>12.9004329004329</v>
      </c>
      <c r="J89" s="3" t="str">
        <f t="shared" si="1"/>
        <v>In 2010 , 87.1% of cases in Kansas with a blood lead level greater than or equal to ten micrograms per deciliter were due to occupational lead exposure</v>
      </c>
    </row>
    <row r="90" spans="1:10" x14ac:dyDescent="0.35">
      <c r="A90" t="s">
        <v>18</v>
      </c>
      <c r="B90">
        <v>2011</v>
      </c>
      <c r="C90">
        <v>978</v>
      </c>
      <c r="D90">
        <v>0</v>
      </c>
      <c r="E90">
        <v>165</v>
      </c>
      <c r="F90">
        <v>1143</v>
      </c>
      <c r="G90" s="8">
        <v>85.564304461942299</v>
      </c>
      <c r="H90" s="8">
        <v>0</v>
      </c>
      <c r="I90" s="8">
        <v>14.435695538057701</v>
      </c>
      <c r="J90" s="3" t="str">
        <f t="shared" si="1"/>
        <v>In 2011 , 85.6% of cases in Kansas with a blood lead level greater than or equal to ten micrograms per deciliter were due to occupational lead exposure</v>
      </c>
    </row>
    <row r="91" spans="1:10" x14ac:dyDescent="0.35">
      <c r="A91" t="s">
        <v>18</v>
      </c>
      <c r="B91">
        <v>2012</v>
      </c>
      <c r="C91">
        <v>956</v>
      </c>
      <c r="D91">
        <v>0</v>
      </c>
      <c r="E91">
        <v>127</v>
      </c>
      <c r="F91">
        <v>1083</v>
      </c>
      <c r="G91" s="8">
        <v>88.273314866112699</v>
      </c>
      <c r="H91" s="8">
        <v>0</v>
      </c>
      <c r="I91" s="8">
        <v>11.726685133887401</v>
      </c>
      <c r="J91" s="3" t="str">
        <f t="shared" si="1"/>
        <v>In 2012 , 88.3% of cases in Kansas with a blood lead level greater than or equal to ten micrograms per deciliter were due to occupational lead exposure</v>
      </c>
    </row>
    <row r="92" spans="1:10" x14ac:dyDescent="0.35">
      <c r="A92" t="s">
        <v>18</v>
      </c>
      <c r="B92">
        <v>2015</v>
      </c>
      <c r="C92">
        <v>442</v>
      </c>
      <c r="D92">
        <v>0</v>
      </c>
      <c r="E92">
        <v>400</v>
      </c>
      <c r="F92">
        <v>842</v>
      </c>
      <c r="G92" s="8">
        <v>52.494061757719699</v>
      </c>
      <c r="H92" s="8">
        <v>0</v>
      </c>
      <c r="I92" s="8">
        <v>47.505938242280301</v>
      </c>
      <c r="J92" s="3" t="str">
        <f t="shared" si="1"/>
        <v>In 2015 , 52.5% of cases in Kansas with a blood lead level greater than or equal to ten micrograms per deciliter were due to occupational lead exposure</v>
      </c>
    </row>
    <row r="93" spans="1:10" x14ac:dyDescent="0.35">
      <c r="A93" t="s">
        <v>18</v>
      </c>
      <c r="B93">
        <v>2016</v>
      </c>
      <c r="C93">
        <v>470</v>
      </c>
      <c r="D93">
        <v>0</v>
      </c>
      <c r="E93">
        <v>399</v>
      </c>
      <c r="F93">
        <v>869</v>
      </c>
      <c r="G93" s="8">
        <v>54.085155350978098</v>
      </c>
      <c r="H93" s="8">
        <v>0</v>
      </c>
      <c r="I93" s="8">
        <v>45.914844649021902</v>
      </c>
      <c r="J93" s="3" t="str">
        <f t="shared" si="1"/>
        <v>In 2016 , 54.1% of cases in Kansas with a blood lead level greater than or equal to ten micrograms per deciliter were due to occupational lead exposure</v>
      </c>
    </row>
    <row r="94" spans="1:10" x14ac:dyDescent="0.35">
      <c r="A94" t="s">
        <v>18</v>
      </c>
      <c r="B94">
        <v>2017</v>
      </c>
      <c r="C94">
        <v>627</v>
      </c>
      <c r="D94">
        <v>0</v>
      </c>
      <c r="E94">
        <v>477</v>
      </c>
      <c r="F94">
        <v>1104</v>
      </c>
      <c r="G94" s="8">
        <v>56.793478260869598</v>
      </c>
      <c r="H94" s="8">
        <v>0</v>
      </c>
      <c r="I94" s="8">
        <v>43.206521739130402</v>
      </c>
      <c r="J94" s="3" t="str">
        <f t="shared" si="1"/>
        <v>In 2017 , 56.8% of cases in Kansas with a blood lead level greater than or equal to ten micrograms per deciliter were due to occupational lead exposure</v>
      </c>
    </row>
    <row r="95" spans="1:10" x14ac:dyDescent="0.35">
      <c r="A95" t="s">
        <v>18</v>
      </c>
      <c r="B95">
        <v>2018</v>
      </c>
      <c r="C95">
        <v>813</v>
      </c>
      <c r="D95">
        <v>0</v>
      </c>
      <c r="E95">
        <v>365</v>
      </c>
      <c r="F95">
        <v>1178</v>
      </c>
      <c r="G95" s="8">
        <v>69.015280135823403</v>
      </c>
      <c r="H95" s="8">
        <v>0</v>
      </c>
      <c r="I95" s="8">
        <v>30.984719864176601</v>
      </c>
      <c r="J95" s="3" t="str">
        <f t="shared" si="1"/>
        <v>In 2018 , 69% of cases in Kansas with a blood lead level greater than or equal to ten micrograms per deciliter were due to occupational lead exposure</v>
      </c>
    </row>
    <row r="96" spans="1:10" x14ac:dyDescent="0.35">
      <c r="A96" t="s">
        <v>18</v>
      </c>
      <c r="B96">
        <v>2019</v>
      </c>
      <c r="C96">
        <v>676</v>
      </c>
      <c r="D96">
        <v>0</v>
      </c>
      <c r="E96">
        <v>321</v>
      </c>
      <c r="F96">
        <v>997</v>
      </c>
      <c r="G96" s="8">
        <v>67.803410230692094</v>
      </c>
      <c r="H96" s="8">
        <v>0</v>
      </c>
      <c r="I96" s="8">
        <v>32.196589769307899</v>
      </c>
      <c r="J96" s="3" t="str">
        <f t="shared" si="1"/>
        <v>In 2019 , 67.8% of cases in Kansas with a blood lead level greater than or equal to ten micrograms per deciliter were due to occupational lead exposure</v>
      </c>
    </row>
    <row r="97" spans="1:10" x14ac:dyDescent="0.35">
      <c r="A97" t="s">
        <v>18</v>
      </c>
      <c r="B97">
        <v>2020</v>
      </c>
      <c r="C97">
        <v>542</v>
      </c>
      <c r="D97">
        <v>0</v>
      </c>
      <c r="E97">
        <v>153</v>
      </c>
      <c r="F97">
        <v>695</v>
      </c>
      <c r="G97" s="8">
        <v>77.985611510791401</v>
      </c>
      <c r="H97" s="8">
        <v>0</v>
      </c>
      <c r="I97" s="8">
        <v>22.014388489208599</v>
      </c>
      <c r="J97" s="3" t="str">
        <f t="shared" si="1"/>
        <v>In 2020 , 78% of cases in Kansas with a blood lead level greater than or equal to ten micrograms per deciliter were due to occupational lead exposure</v>
      </c>
    </row>
    <row r="98" spans="1:10" x14ac:dyDescent="0.35">
      <c r="A98" t="s">
        <v>18</v>
      </c>
      <c r="B98">
        <v>2021</v>
      </c>
      <c r="C98">
        <v>469</v>
      </c>
      <c r="D98">
        <v>0</v>
      </c>
      <c r="E98">
        <v>319</v>
      </c>
      <c r="F98">
        <v>788</v>
      </c>
      <c r="G98" s="8">
        <v>59.517766497461899</v>
      </c>
      <c r="H98" s="8">
        <v>0</v>
      </c>
      <c r="I98" s="8">
        <v>40.482233502538101</v>
      </c>
      <c r="J98" s="3" t="str">
        <f t="shared" si="1"/>
        <v>In 2021 , 59.5% of cases in Kansas with a blood lead level greater than or equal to ten micrograms per deciliter were due to occupational lead exposure</v>
      </c>
    </row>
    <row r="99" spans="1:10" x14ac:dyDescent="0.35">
      <c r="A99" t="s">
        <v>19</v>
      </c>
      <c r="B99">
        <v>2010</v>
      </c>
      <c r="C99">
        <v>188</v>
      </c>
      <c r="D99">
        <v>11</v>
      </c>
      <c r="E99">
        <v>88</v>
      </c>
      <c r="F99">
        <v>287</v>
      </c>
      <c r="G99" s="8">
        <v>65.5052264808362</v>
      </c>
      <c r="H99" s="8">
        <v>3.8327526132404199</v>
      </c>
      <c r="I99" s="8">
        <v>30.662020905923299</v>
      </c>
      <c r="J99" s="3" t="str">
        <f t="shared" si="1"/>
        <v>In 2010 , 65.5% of cases in Louisiana with a blood lead level greater than or equal to ten micrograms per deciliter were due to occupational lead exposure</v>
      </c>
    </row>
    <row r="100" spans="1:10" x14ac:dyDescent="0.35">
      <c r="A100" t="s">
        <v>19</v>
      </c>
      <c r="B100">
        <v>2011</v>
      </c>
      <c r="C100">
        <v>224</v>
      </c>
      <c r="D100">
        <v>11</v>
      </c>
      <c r="E100">
        <v>74</v>
      </c>
      <c r="F100">
        <v>309</v>
      </c>
      <c r="G100" s="8">
        <v>72.491909385113303</v>
      </c>
      <c r="H100" s="8">
        <v>3.55987055016181</v>
      </c>
      <c r="I100" s="8">
        <v>23.9482200647249</v>
      </c>
      <c r="J100" s="3" t="str">
        <f t="shared" si="1"/>
        <v>In 2011 , 72.5% of cases in Louisiana with a blood lead level greater than or equal to ten micrograms per deciliter were due to occupational lead exposure</v>
      </c>
    </row>
    <row r="101" spans="1:10" x14ac:dyDescent="0.35">
      <c r="A101" t="s">
        <v>19</v>
      </c>
      <c r="B101">
        <v>2012</v>
      </c>
      <c r="C101">
        <v>303</v>
      </c>
      <c r="D101">
        <v>14</v>
      </c>
      <c r="E101">
        <v>65</v>
      </c>
      <c r="F101">
        <v>382</v>
      </c>
      <c r="G101" s="8">
        <v>79.319371727748702</v>
      </c>
      <c r="H101" s="8">
        <v>3.66492146596859</v>
      </c>
      <c r="I101" s="8">
        <v>17.015706806282701</v>
      </c>
      <c r="J101" s="3" t="str">
        <f t="shared" si="1"/>
        <v>In 2012 , 79.3% of cases in Louisiana with a blood lead level greater than or equal to ten micrograms per deciliter were due to occupational lead exposure</v>
      </c>
    </row>
    <row r="102" spans="1:10" x14ac:dyDescent="0.35">
      <c r="A102" t="s">
        <v>19</v>
      </c>
      <c r="B102">
        <v>2013</v>
      </c>
      <c r="C102">
        <v>165</v>
      </c>
      <c r="D102">
        <v>13</v>
      </c>
      <c r="E102">
        <v>202</v>
      </c>
      <c r="F102">
        <v>380</v>
      </c>
      <c r="G102" s="8">
        <v>43.421052631578902</v>
      </c>
      <c r="H102" s="8">
        <v>3.42105263157895</v>
      </c>
      <c r="I102" s="8">
        <v>53.157894736842103</v>
      </c>
      <c r="J102" s="3" t="str">
        <f t="shared" si="1"/>
        <v>In 2013 , 43.4% of cases in Louisiana with a blood lead level greater than or equal to ten micrograms per deciliter were due to occupational lead exposure</v>
      </c>
    </row>
    <row r="103" spans="1:10" x14ac:dyDescent="0.35">
      <c r="A103" t="s">
        <v>19</v>
      </c>
      <c r="B103">
        <v>2014</v>
      </c>
      <c r="C103">
        <v>157</v>
      </c>
      <c r="D103">
        <v>10</v>
      </c>
      <c r="E103">
        <v>161</v>
      </c>
      <c r="F103">
        <v>328</v>
      </c>
      <c r="G103" s="8">
        <v>47.865853658536601</v>
      </c>
      <c r="H103" s="8">
        <v>3.0487804878048799</v>
      </c>
      <c r="I103" s="8">
        <v>49.085365853658502</v>
      </c>
      <c r="J103" s="3" t="str">
        <f t="shared" si="1"/>
        <v>In 2014 , 47.9% of cases in Louisiana with a blood lead level greater than or equal to ten micrograms per deciliter were due to occupational lead exposure</v>
      </c>
    </row>
    <row r="104" spans="1:10" x14ac:dyDescent="0.35">
      <c r="A104" t="s">
        <v>19</v>
      </c>
      <c r="B104">
        <v>2015</v>
      </c>
      <c r="C104">
        <v>183</v>
      </c>
      <c r="D104">
        <v>9</v>
      </c>
      <c r="E104">
        <v>116</v>
      </c>
      <c r="F104">
        <v>308</v>
      </c>
      <c r="G104" s="8">
        <v>59.415584415584398</v>
      </c>
      <c r="H104" s="8">
        <v>2.9220779220779201</v>
      </c>
      <c r="I104" s="8">
        <v>37.662337662337698</v>
      </c>
      <c r="J104" s="3" t="str">
        <f t="shared" si="1"/>
        <v>In 2015 , 59.4% of cases in Louisiana with a blood lead level greater than or equal to ten micrograms per deciliter were due to occupational lead exposure</v>
      </c>
    </row>
    <row r="105" spans="1:10" x14ac:dyDescent="0.35">
      <c r="A105" t="s">
        <v>19</v>
      </c>
      <c r="B105">
        <v>2016</v>
      </c>
      <c r="C105">
        <v>192</v>
      </c>
      <c r="D105">
        <v>24</v>
      </c>
      <c r="E105">
        <v>23</v>
      </c>
      <c r="F105">
        <v>239</v>
      </c>
      <c r="G105" s="8">
        <v>80.3347280334728</v>
      </c>
      <c r="H105" s="8">
        <v>10.0418410041841</v>
      </c>
      <c r="I105" s="8">
        <v>9.6234309623431002</v>
      </c>
      <c r="J105" s="3" t="str">
        <f t="shared" si="1"/>
        <v>In 2016 , 80.3% of cases in Louisiana with a blood lead level greater than or equal to ten micrograms per deciliter were due to occupational lead exposure</v>
      </c>
    </row>
    <row r="106" spans="1:10" x14ac:dyDescent="0.35">
      <c r="A106" t="s">
        <v>19</v>
      </c>
      <c r="B106">
        <v>2017</v>
      </c>
      <c r="C106">
        <v>171</v>
      </c>
      <c r="D106">
        <v>12</v>
      </c>
      <c r="E106">
        <v>45</v>
      </c>
      <c r="F106">
        <v>228</v>
      </c>
      <c r="G106" s="8">
        <v>75</v>
      </c>
      <c r="H106" s="8">
        <v>5.2631578947368398</v>
      </c>
      <c r="I106" s="8">
        <v>19.7368421052632</v>
      </c>
      <c r="J106" s="3" t="str">
        <f t="shared" si="1"/>
        <v>In 2017 , 75% of cases in Louisiana with a blood lead level greater than or equal to ten micrograms per deciliter were due to occupational lead exposure</v>
      </c>
    </row>
    <row r="107" spans="1:10" x14ac:dyDescent="0.35">
      <c r="A107" t="s">
        <v>19</v>
      </c>
      <c r="B107">
        <v>2018</v>
      </c>
      <c r="C107">
        <v>216</v>
      </c>
      <c r="D107">
        <v>23</v>
      </c>
      <c r="E107">
        <v>5</v>
      </c>
      <c r="F107">
        <v>244</v>
      </c>
      <c r="G107" s="8">
        <v>88.524590163934405</v>
      </c>
      <c r="H107" s="8">
        <v>9.4262295081967196</v>
      </c>
      <c r="I107" s="8">
        <v>2.0491803278688501</v>
      </c>
      <c r="J107" s="3" t="str">
        <f t="shared" si="1"/>
        <v>In 2018 , 88.5% of cases in Louisiana with a blood lead level greater than or equal to ten micrograms per deciliter were due to occupational lead exposure</v>
      </c>
    </row>
    <row r="108" spans="1:10" x14ac:dyDescent="0.35">
      <c r="A108" t="s">
        <v>19</v>
      </c>
      <c r="B108">
        <v>2020</v>
      </c>
      <c r="C108">
        <v>25</v>
      </c>
      <c r="D108">
        <v>1</v>
      </c>
      <c r="E108">
        <v>35</v>
      </c>
      <c r="F108">
        <v>61</v>
      </c>
      <c r="G108" s="8">
        <v>40.983606557377101</v>
      </c>
      <c r="H108" s="8">
        <v>1.63934426229508</v>
      </c>
      <c r="I108" s="8">
        <v>57.377049180327901</v>
      </c>
      <c r="J108" s="3" t="str">
        <f t="shared" si="1"/>
        <v>In 2020 , 41% of cases in Louisiana with a blood lead level greater than or equal to ten micrograms per deciliter were due to occupational lead exposure</v>
      </c>
    </row>
    <row r="109" spans="1:10" x14ac:dyDescent="0.35">
      <c r="A109" t="s">
        <v>20</v>
      </c>
      <c r="B109">
        <v>2010</v>
      </c>
      <c r="C109">
        <v>164</v>
      </c>
      <c r="D109">
        <v>6</v>
      </c>
      <c r="E109">
        <v>39</v>
      </c>
      <c r="F109">
        <v>209</v>
      </c>
      <c r="G109" s="8">
        <v>78.4688995215311</v>
      </c>
      <c r="H109" s="8">
        <v>2.87081339712919</v>
      </c>
      <c r="I109" s="8">
        <v>18.6602870813397</v>
      </c>
      <c r="J109" s="3" t="str">
        <f t="shared" si="1"/>
        <v>In 2010 , 78.5% of cases in Maryland with a blood lead level greater than or equal to ten micrograms per deciliter were due to occupational lead exposure</v>
      </c>
    </row>
    <row r="110" spans="1:10" x14ac:dyDescent="0.35">
      <c r="A110" t="s">
        <v>20</v>
      </c>
      <c r="B110">
        <v>2011</v>
      </c>
      <c r="C110">
        <v>192</v>
      </c>
      <c r="D110">
        <v>19</v>
      </c>
      <c r="E110">
        <v>62</v>
      </c>
      <c r="F110">
        <v>273</v>
      </c>
      <c r="G110" s="8">
        <v>70.329670329670293</v>
      </c>
      <c r="H110" s="8">
        <v>6.9597069597069599</v>
      </c>
      <c r="I110" s="8">
        <v>22.710622710622701</v>
      </c>
      <c r="J110" s="3" t="str">
        <f t="shared" si="1"/>
        <v>In 2011 , 70.3% of cases in Maryland with a blood lead level greater than or equal to ten micrograms per deciliter were due to occupational lead exposure</v>
      </c>
    </row>
    <row r="111" spans="1:10" x14ac:dyDescent="0.35">
      <c r="A111" t="s">
        <v>20</v>
      </c>
      <c r="B111">
        <v>2012</v>
      </c>
      <c r="C111">
        <v>188</v>
      </c>
      <c r="D111">
        <v>22</v>
      </c>
      <c r="E111">
        <v>63</v>
      </c>
      <c r="F111">
        <v>273</v>
      </c>
      <c r="G111" s="8">
        <v>68.864468864468904</v>
      </c>
      <c r="H111" s="8">
        <v>8.0586080586080602</v>
      </c>
      <c r="I111" s="8">
        <v>23.076923076923102</v>
      </c>
      <c r="J111" s="3" t="str">
        <f t="shared" si="1"/>
        <v>In 2012 , 68.9% of cases in Maryland with a blood lead level greater than or equal to ten micrograms per deciliter were due to occupational lead exposure</v>
      </c>
    </row>
    <row r="112" spans="1:10" x14ac:dyDescent="0.35">
      <c r="A112" t="s">
        <v>20</v>
      </c>
      <c r="B112">
        <v>2013</v>
      </c>
      <c r="C112">
        <v>208</v>
      </c>
      <c r="D112">
        <v>12</v>
      </c>
      <c r="E112">
        <v>55</v>
      </c>
      <c r="F112">
        <v>275</v>
      </c>
      <c r="G112" s="8">
        <v>75.636363636363598</v>
      </c>
      <c r="H112" s="8">
        <v>4.3636363636363598</v>
      </c>
      <c r="I112" s="8">
        <v>20</v>
      </c>
      <c r="J112" s="3" t="str">
        <f t="shared" si="1"/>
        <v>In 2013 , 75.6% of cases in Maryland with a blood lead level greater than or equal to ten micrograms per deciliter were due to occupational lead exposure</v>
      </c>
    </row>
    <row r="113" spans="1:10" x14ac:dyDescent="0.35">
      <c r="A113" t="s">
        <v>20</v>
      </c>
      <c r="B113">
        <v>2014</v>
      </c>
      <c r="C113">
        <v>251</v>
      </c>
      <c r="D113">
        <v>9</v>
      </c>
      <c r="E113">
        <v>77</v>
      </c>
      <c r="F113">
        <v>337</v>
      </c>
      <c r="G113" s="8">
        <v>74.480712166172097</v>
      </c>
      <c r="H113" s="8">
        <v>2.6706231454005902</v>
      </c>
      <c r="I113" s="8">
        <v>22.848664688427299</v>
      </c>
      <c r="J113" s="3" t="str">
        <f t="shared" si="1"/>
        <v>In 2014 , 74.5% of cases in Maryland with a blood lead level greater than or equal to ten micrograms per deciliter were due to occupational lead exposure</v>
      </c>
    </row>
    <row r="114" spans="1:10" x14ac:dyDescent="0.35">
      <c r="A114" t="s">
        <v>20</v>
      </c>
      <c r="B114">
        <v>2015</v>
      </c>
      <c r="C114">
        <v>101</v>
      </c>
      <c r="D114">
        <v>14</v>
      </c>
      <c r="E114">
        <v>67</v>
      </c>
      <c r="F114">
        <v>182</v>
      </c>
      <c r="G114" s="8">
        <v>55.494505494505503</v>
      </c>
      <c r="H114" s="8">
        <v>7.6923076923076898</v>
      </c>
      <c r="I114" s="8">
        <v>36.813186813186803</v>
      </c>
      <c r="J114" s="3" t="str">
        <f t="shared" si="1"/>
        <v>In 2015 , 55.5% of cases in Maryland with a blood lead level greater than or equal to ten micrograms per deciliter were due to occupational lead exposure</v>
      </c>
    </row>
    <row r="115" spans="1:10" x14ac:dyDescent="0.35">
      <c r="A115" t="s">
        <v>20</v>
      </c>
      <c r="B115">
        <v>2016</v>
      </c>
      <c r="C115">
        <v>141</v>
      </c>
      <c r="D115">
        <v>6</v>
      </c>
      <c r="E115">
        <v>93</v>
      </c>
      <c r="F115">
        <v>240</v>
      </c>
      <c r="G115" s="8">
        <v>58.75</v>
      </c>
      <c r="H115" s="8">
        <v>2.5</v>
      </c>
      <c r="I115" s="8">
        <v>38.75</v>
      </c>
      <c r="J115" s="3" t="str">
        <f t="shared" si="1"/>
        <v>In 2016 , 58.8% of cases in Maryland with a blood lead level greater than or equal to ten micrograms per deciliter were due to occupational lead exposure</v>
      </c>
    </row>
    <row r="116" spans="1:10" x14ac:dyDescent="0.35">
      <c r="A116" t="s">
        <v>20</v>
      </c>
      <c r="B116">
        <v>2017</v>
      </c>
      <c r="C116">
        <v>185</v>
      </c>
      <c r="D116">
        <v>12</v>
      </c>
      <c r="E116">
        <v>71</v>
      </c>
      <c r="F116">
        <v>268</v>
      </c>
      <c r="G116" s="8">
        <v>69.029850746268707</v>
      </c>
      <c r="H116" s="8">
        <v>4.4776119402985097</v>
      </c>
      <c r="I116" s="8">
        <v>26.492537313432798</v>
      </c>
      <c r="J116" s="3" t="str">
        <f t="shared" si="1"/>
        <v>In 2017 , 69% of cases in Maryland with a blood lead level greater than or equal to ten micrograms per deciliter were due to occupational lead exposure</v>
      </c>
    </row>
    <row r="117" spans="1:10" x14ac:dyDescent="0.35">
      <c r="A117" t="s">
        <v>20</v>
      </c>
      <c r="B117">
        <v>2018</v>
      </c>
      <c r="C117">
        <v>168</v>
      </c>
      <c r="D117">
        <v>5</v>
      </c>
      <c r="E117">
        <v>101</v>
      </c>
      <c r="F117">
        <v>274</v>
      </c>
      <c r="G117" s="8">
        <v>61.313868613138702</v>
      </c>
      <c r="H117" s="8">
        <v>1.8248175182481801</v>
      </c>
      <c r="I117" s="8">
        <v>36.861313868613102</v>
      </c>
      <c r="J117" s="3" t="str">
        <f t="shared" si="1"/>
        <v>In 2018 , 61.3% of cases in Maryland with a blood lead level greater than or equal to ten micrograms per deciliter were due to occupational lead exposure</v>
      </c>
    </row>
    <row r="118" spans="1:10" x14ac:dyDescent="0.35">
      <c r="A118" t="s">
        <v>20</v>
      </c>
      <c r="B118">
        <v>2019</v>
      </c>
      <c r="C118">
        <v>148</v>
      </c>
      <c r="D118">
        <v>13</v>
      </c>
      <c r="E118">
        <v>88</v>
      </c>
      <c r="F118">
        <v>249</v>
      </c>
      <c r="G118" s="8">
        <v>59.4377510040161</v>
      </c>
      <c r="H118" s="8">
        <v>5.2208835341365498</v>
      </c>
      <c r="I118" s="8">
        <v>35.341365461847403</v>
      </c>
      <c r="J118" s="3" t="str">
        <f t="shared" si="1"/>
        <v>In 2019 , 59.4% of cases in Maryland with a blood lead level greater than or equal to ten micrograms per deciliter were due to occupational lead exposure</v>
      </c>
    </row>
    <row r="119" spans="1:10" x14ac:dyDescent="0.35">
      <c r="A119" t="s">
        <v>20</v>
      </c>
      <c r="B119">
        <v>2020</v>
      </c>
      <c r="C119">
        <v>77</v>
      </c>
      <c r="D119">
        <v>25</v>
      </c>
      <c r="E119">
        <v>55</v>
      </c>
      <c r="F119">
        <v>157</v>
      </c>
      <c r="G119" s="8">
        <v>49.044585987261101</v>
      </c>
      <c r="H119" s="8">
        <v>15.9235668789809</v>
      </c>
      <c r="I119" s="8">
        <v>35.031847133757999</v>
      </c>
      <c r="J119" s="3" t="str">
        <f t="shared" si="1"/>
        <v>In 2020 , 49% of cases in Maryland with a blood lead level greater than or equal to ten micrograms per deciliter were due to occupational lead exposure</v>
      </c>
    </row>
    <row r="120" spans="1:10" x14ac:dyDescent="0.35">
      <c r="A120" t="s">
        <v>21</v>
      </c>
      <c r="B120">
        <v>2010</v>
      </c>
      <c r="C120">
        <v>463</v>
      </c>
      <c r="D120">
        <v>82</v>
      </c>
      <c r="E120">
        <v>53</v>
      </c>
      <c r="F120">
        <v>598</v>
      </c>
      <c r="G120" s="8">
        <v>77.424749163879596</v>
      </c>
      <c r="H120" s="8">
        <v>13.7123745819398</v>
      </c>
      <c r="I120" s="8">
        <v>8.8628762541806001</v>
      </c>
      <c r="J120" s="3" t="str">
        <f t="shared" si="1"/>
        <v>In 2010 , 77.4% of cases in Michigan with a blood lead level greater than or equal to ten micrograms per deciliter were due to occupational lead exposure</v>
      </c>
    </row>
    <row r="121" spans="1:10" x14ac:dyDescent="0.35">
      <c r="A121" t="s">
        <v>21</v>
      </c>
      <c r="B121">
        <v>2011</v>
      </c>
      <c r="C121">
        <v>441</v>
      </c>
      <c r="D121">
        <v>92</v>
      </c>
      <c r="E121">
        <v>87</v>
      </c>
      <c r="F121">
        <v>620</v>
      </c>
      <c r="G121" s="8">
        <v>71.129032258064498</v>
      </c>
      <c r="H121" s="8">
        <v>14.8387096774194</v>
      </c>
      <c r="I121" s="8">
        <v>14.0322580645161</v>
      </c>
      <c r="J121" s="3" t="str">
        <f t="shared" si="1"/>
        <v>In 2011 , 71.1% of cases in Michigan with a blood lead level greater than or equal to ten micrograms per deciliter were due to occupational lead exposure</v>
      </c>
    </row>
    <row r="122" spans="1:10" x14ac:dyDescent="0.35">
      <c r="A122" t="s">
        <v>21</v>
      </c>
      <c r="B122">
        <v>2012</v>
      </c>
      <c r="C122">
        <v>451</v>
      </c>
      <c r="D122">
        <v>94</v>
      </c>
      <c r="E122">
        <v>86</v>
      </c>
      <c r="F122">
        <v>631</v>
      </c>
      <c r="G122" s="8">
        <v>71.473851030110893</v>
      </c>
      <c r="H122" s="8">
        <v>14.896988906497601</v>
      </c>
      <c r="I122" s="8">
        <v>13.629160063391399</v>
      </c>
      <c r="J122" s="3" t="str">
        <f t="shared" si="1"/>
        <v>In 2012 , 71.5% of cases in Michigan with a blood lead level greater than or equal to ten micrograms per deciliter were due to occupational lead exposure</v>
      </c>
    </row>
    <row r="123" spans="1:10" x14ac:dyDescent="0.35">
      <c r="A123" t="s">
        <v>21</v>
      </c>
      <c r="B123">
        <v>2013</v>
      </c>
      <c r="C123">
        <v>423</v>
      </c>
      <c r="D123">
        <v>96</v>
      </c>
      <c r="E123">
        <v>74</v>
      </c>
      <c r="F123">
        <v>593</v>
      </c>
      <c r="G123" s="8">
        <v>71.332209106239503</v>
      </c>
      <c r="H123" s="8">
        <v>16.188870151770701</v>
      </c>
      <c r="I123" s="8">
        <v>12.478920741989899</v>
      </c>
      <c r="J123" s="3" t="str">
        <f t="shared" si="1"/>
        <v>In 2013 , 71.3% of cases in Michigan with a blood lead level greater than or equal to ten micrograms per deciliter were due to occupational lead exposure</v>
      </c>
    </row>
    <row r="124" spans="1:10" x14ac:dyDescent="0.35">
      <c r="A124" t="s">
        <v>21</v>
      </c>
      <c r="B124">
        <v>2014</v>
      </c>
      <c r="C124">
        <v>347</v>
      </c>
      <c r="D124">
        <v>62</v>
      </c>
      <c r="E124">
        <v>99</v>
      </c>
      <c r="F124">
        <v>508</v>
      </c>
      <c r="G124" s="8">
        <v>68.307086614173201</v>
      </c>
      <c r="H124" s="8">
        <v>12.204724409448801</v>
      </c>
      <c r="I124" s="8">
        <v>19.488188976378002</v>
      </c>
      <c r="J124" s="3" t="str">
        <f t="shared" si="1"/>
        <v>In 2014 , 68.3% of cases in Michigan with a blood lead level greater than or equal to ten micrograms per deciliter were due to occupational lead exposure</v>
      </c>
    </row>
    <row r="125" spans="1:10" x14ac:dyDescent="0.35">
      <c r="A125" t="s">
        <v>21</v>
      </c>
      <c r="B125">
        <v>2015</v>
      </c>
      <c r="C125">
        <v>346</v>
      </c>
      <c r="D125">
        <v>47</v>
      </c>
      <c r="E125">
        <v>123</v>
      </c>
      <c r="F125">
        <v>516</v>
      </c>
      <c r="G125" s="8">
        <v>67.054263565891503</v>
      </c>
      <c r="H125" s="8">
        <v>9.1085271317829495</v>
      </c>
      <c r="I125" s="8">
        <v>23.837209302325601</v>
      </c>
      <c r="J125" s="3" t="str">
        <f t="shared" si="1"/>
        <v>In 2015 , 67.1% of cases in Michigan with a blood lead level greater than or equal to ten micrograms per deciliter were due to occupational lead exposure</v>
      </c>
    </row>
    <row r="126" spans="1:10" x14ac:dyDescent="0.35">
      <c r="A126" t="s">
        <v>21</v>
      </c>
      <c r="B126">
        <v>2016</v>
      </c>
      <c r="C126">
        <v>368</v>
      </c>
      <c r="D126">
        <v>86</v>
      </c>
      <c r="E126">
        <v>73</v>
      </c>
      <c r="F126">
        <v>527</v>
      </c>
      <c r="G126" s="8">
        <v>69.829222011385198</v>
      </c>
      <c r="H126" s="8">
        <v>16.318785578747601</v>
      </c>
      <c r="I126" s="8">
        <v>13.851992409867201</v>
      </c>
      <c r="J126" s="3" t="str">
        <f t="shared" si="1"/>
        <v>In 2016 , 69.8% of cases in Michigan with a blood lead level greater than or equal to ten micrograms per deciliter were due to occupational lead exposure</v>
      </c>
    </row>
    <row r="127" spans="1:10" x14ac:dyDescent="0.35">
      <c r="A127" t="s">
        <v>21</v>
      </c>
      <c r="B127">
        <v>2017</v>
      </c>
      <c r="C127">
        <v>292</v>
      </c>
      <c r="D127">
        <v>60</v>
      </c>
      <c r="E127">
        <v>130</v>
      </c>
      <c r="F127">
        <v>482</v>
      </c>
      <c r="G127" s="8">
        <v>60.580912863070502</v>
      </c>
      <c r="H127" s="8">
        <v>12.448132780083</v>
      </c>
      <c r="I127" s="8">
        <v>26.970954356846502</v>
      </c>
      <c r="J127" s="3" t="str">
        <f t="shared" si="1"/>
        <v>In 2017 , 60.6% of cases in Michigan with a blood lead level greater than or equal to ten micrograms per deciliter were due to occupational lead exposure</v>
      </c>
    </row>
    <row r="128" spans="1:10" x14ac:dyDescent="0.35">
      <c r="A128" t="s">
        <v>21</v>
      </c>
      <c r="B128">
        <v>2018</v>
      </c>
      <c r="C128">
        <v>279</v>
      </c>
      <c r="D128">
        <v>58</v>
      </c>
      <c r="E128">
        <v>180</v>
      </c>
      <c r="F128">
        <v>517</v>
      </c>
      <c r="G128" s="8">
        <v>53.965183752417801</v>
      </c>
      <c r="H128" s="8">
        <v>11.2185686653772</v>
      </c>
      <c r="I128" s="8">
        <v>34.816247582205001</v>
      </c>
      <c r="J128" s="3" t="str">
        <f t="shared" si="1"/>
        <v>In 2018 , 54% of cases in Michigan with a blood lead level greater than or equal to ten micrograms per deciliter were due to occupational lead exposure</v>
      </c>
    </row>
    <row r="129" spans="1:10" x14ac:dyDescent="0.35">
      <c r="A129" t="s">
        <v>21</v>
      </c>
      <c r="B129">
        <v>2019</v>
      </c>
      <c r="C129">
        <v>235</v>
      </c>
      <c r="D129">
        <v>40</v>
      </c>
      <c r="E129">
        <v>271</v>
      </c>
      <c r="F129">
        <v>546</v>
      </c>
      <c r="G129" s="8">
        <v>43.040293040293001</v>
      </c>
      <c r="H129" s="8">
        <v>7.3260073260073302</v>
      </c>
      <c r="I129" s="8">
        <v>49.633699633699599</v>
      </c>
      <c r="J129" s="3" t="str">
        <f t="shared" si="1"/>
        <v>In 2019 , 43% of cases in Michigan with a blood lead level greater than or equal to ten micrograms per deciliter were due to occupational lead exposure</v>
      </c>
    </row>
    <row r="130" spans="1:10" x14ac:dyDescent="0.35">
      <c r="A130" t="s">
        <v>21</v>
      </c>
      <c r="B130">
        <v>2020</v>
      </c>
      <c r="C130">
        <v>189</v>
      </c>
      <c r="D130">
        <v>31</v>
      </c>
      <c r="E130">
        <v>134</v>
      </c>
      <c r="F130">
        <v>354</v>
      </c>
      <c r="G130" s="8">
        <v>53.389830508474603</v>
      </c>
      <c r="H130" s="8">
        <v>8.7570621468926593</v>
      </c>
      <c r="I130" s="8">
        <v>37.853107344632797</v>
      </c>
      <c r="J130" s="3" t="str">
        <f t="shared" si="1"/>
        <v>In 2020 , 53.4% of cases in Michigan with a blood lead level greater than or equal to ten micrograms per deciliter were due to occupational lead exposure</v>
      </c>
    </row>
    <row r="131" spans="1:10" x14ac:dyDescent="0.35">
      <c r="A131" t="s">
        <v>21</v>
      </c>
      <c r="B131">
        <v>2021</v>
      </c>
      <c r="C131">
        <v>191</v>
      </c>
      <c r="D131">
        <v>29</v>
      </c>
      <c r="E131">
        <v>124</v>
      </c>
      <c r="F131">
        <v>344</v>
      </c>
      <c r="G131" s="8">
        <v>55.523255813953497</v>
      </c>
      <c r="H131" s="8">
        <v>8.4302325581395294</v>
      </c>
      <c r="I131" s="8">
        <v>36.046511627907002</v>
      </c>
      <c r="J131" s="3" t="str">
        <f t="shared" ref="J131:J194" si="2" xml:space="preserve"> "In "&amp; B131&amp;" , "&amp;ROUND(G131,1)&amp;"% of cases in "&amp; A131&amp;" with a blood lead level greater than or equal to ten micrograms per deciliter were due to occupational lead exposure"</f>
        <v>In 2021 , 55.5% of cases in Michigan with a blood lead level greater than or equal to ten micrograms per deciliter were due to occupational lead exposure</v>
      </c>
    </row>
    <row r="132" spans="1:10" x14ac:dyDescent="0.35">
      <c r="A132" t="s">
        <v>22</v>
      </c>
      <c r="B132">
        <v>2010</v>
      </c>
      <c r="C132">
        <v>469</v>
      </c>
      <c r="D132">
        <v>7</v>
      </c>
      <c r="E132">
        <v>96</v>
      </c>
      <c r="F132">
        <v>572</v>
      </c>
      <c r="G132" s="8">
        <v>81.993006993007</v>
      </c>
      <c r="H132" s="8">
        <v>1.22377622377622</v>
      </c>
      <c r="I132" s="8">
        <v>16.783216783216801</v>
      </c>
      <c r="J132" s="3" t="str">
        <f t="shared" si="2"/>
        <v>In 2010 , 82% of cases in Minnesota with a blood lead level greater than or equal to ten micrograms per deciliter were due to occupational lead exposure</v>
      </c>
    </row>
    <row r="133" spans="1:10" x14ac:dyDescent="0.35">
      <c r="A133" t="s">
        <v>22</v>
      </c>
      <c r="B133">
        <v>2011</v>
      </c>
      <c r="C133">
        <v>317</v>
      </c>
      <c r="D133">
        <v>0</v>
      </c>
      <c r="E133">
        <v>111</v>
      </c>
      <c r="F133">
        <v>428</v>
      </c>
      <c r="G133" s="8">
        <v>74.065420560747697</v>
      </c>
      <c r="H133" s="8">
        <v>0</v>
      </c>
      <c r="I133" s="8">
        <v>25.9345794392523</v>
      </c>
      <c r="J133" s="3" t="str">
        <f t="shared" si="2"/>
        <v>In 2011 , 74.1% of cases in Minnesota with a blood lead level greater than or equal to ten micrograms per deciliter were due to occupational lead exposure</v>
      </c>
    </row>
    <row r="134" spans="1:10" x14ac:dyDescent="0.35">
      <c r="A134" t="s">
        <v>22</v>
      </c>
      <c r="B134">
        <v>2012</v>
      </c>
      <c r="C134">
        <v>362</v>
      </c>
      <c r="D134">
        <v>7</v>
      </c>
      <c r="E134">
        <v>124</v>
      </c>
      <c r="F134">
        <v>493</v>
      </c>
      <c r="G134" s="8">
        <v>73.4279918864097</v>
      </c>
      <c r="H134" s="8">
        <v>1.4198782961460401</v>
      </c>
      <c r="I134" s="8">
        <v>25.152129817444202</v>
      </c>
      <c r="J134" s="3" t="str">
        <f t="shared" si="2"/>
        <v>In 2012 , 73.4% of cases in Minnesota with a blood lead level greater than or equal to ten micrograms per deciliter were due to occupational lead exposure</v>
      </c>
    </row>
    <row r="135" spans="1:10" x14ac:dyDescent="0.35">
      <c r="A135" t="s">
        <v>22</v>
      </c>
      <c r="B135">
        <v>2013</v>
      </c>
      <c r="C135">
        <v>489</v>
      </c>
      <c r="D135">
        <v>9</v>
      </c>
      <c r="E135">
        <v>102</v>
      </c>
      <c r="F135">
        <v>600</v>
      </c>
      <c r="G135" s="8">
        <v>81.5</v>
      </c>
      <c r="H135" s="8">
        <v>1.5</v>
      </c>
      <c r="I135" s="8">
        <v>17</v>
      </c>
      <c r="J135" s="3" t="str">
        <f t="shared" si="2"/>
        <v>In 2013 , 81.5% of cases in Minnesota with a blood lead level greater than or equal to ten micrograms per deciliter were due to occupational lead exposure</v>
      </c>
    </row>
    <row r="136" spans="1:10" x14ac:dyDescent="0.35">
      <c r="A136" t="s">
        <v>22</v>
      </c>
      <c r="B136">
        <v>2014</v>
      </c>
      <c r="C136">
        <v>462</v>
      </c>
      <c r="D136">
        <v>7</v>
      </c>
      <c r="E136">
        <v>113</v>
      </c>
      <c r="F136">
        <v>582</v>
      </c>
      <c r="G136" s="8">
        <v>79.381443298969103</v>
      </c>
      <c r="H136" s="8">
        <v>1.2027491408934701</v>
      </c>
      <c r="I136" s="8">
        <v>19.415807560137502</v>
      </c>
      <c r="J136" s="3" t="str">
        <f t="shared" si="2"/>
        <v>In 2014 , 79.4% of cases in Minnesota with a blood lead level greater than or equal to ten micrograms per deciliter were due to occupational lead exposure</v>
      </c>
    </row>
    <row r="137" spans="1:10" x14ac:dyDescent="0.35">
      <c r="A137" t="s">
        <v>22</v>
      </c>
      <c r="B137">
        <v>2015</v>
      </c>
      <c r="C137">
        <v>442</v>
      </c>
      <c r="D137">
        <v>32</v>
      </c>
      <c r="E137">
        <v>58</v>
      </c>
      <c r="F137">
        <v>532</v>
      </c>
      <c r="G137" s="8">
        <v>83.082706766917298</v>
      </c>
      <c r="H137" s="8">
        <v>6.0150375939849603</v>
      </c>
      <c r="I137" s="8">
        <v>10.902255639097699</v>
      </c>
      <c r="J137" s="3" t="str">
        <f t="shared" si="2"/>
        <v>In 2015 , 83.1% of cases in Minnesota with a blood lead level greater than or equal to ten micrograms per deciliter were due to occupational lead exposure</v>
      </c>
    </row>
    <row r="138" spans="1:10" x14ac:dyDescent="0.35">
      <c r="A138" t="s">
        <v>22</v>
      </c>
      <c r="B138">
        <v>2016</v>
      </c>
      <c r="C138">
        <v>527</v>
      </c>
      <c r="D138">
        <v>40</v>
      </c>
      <c r="E138">
        <v>47</v>
      </c>
      <c r="F138">
        <v>614</v>
      </c>
      <c r="G138" s="8">
        <v>85.830618892508099</v>
      </c>
      <c r="H138" s="8">
        <v>6.5146579804560298</v>
      </c>
      <c r="I138" s="8">
        <v>7.6547231270358296</v>
      </c>
      <c r="J138" s="3" t="str">
        <f t="shared" si="2"/>
        <v>In 2016 , 85.8% of cases in Minnesota with a blood lead level greater than or equal to ten micrograms per deciliter were due to occupational lead exposure</v>
      </c>
    </row>
    <row r="139" spans="1:10" x14ac:dyDescent="0.35">
      <c r="A139" t="s">
        <v>22</v>
      </c>
      <c r="B139">
        <v>2017</v>
      </c>
      <c r="C139">
        <v>472</v>
      </c>
      <c r="D139">
        <v>36</v>
      </c>
      <c r="E139">
        <v>43</v>
      </c>
      <c r="F139">
        <v>551</v>
      </c>
      <c r="G139" s="8">
        <v>85.662431941923799</v>
      </c>
      <c r="H139" s="8">
        <v>6.5335753176043596</v>
      </c>
      <c r="I139" s="8">
        <v>7.8039927404718696</v>
      </c>
      <c r="J139" s="3" t="str">
        <f t="shared" si="2"/>
        <v>In 2017 , 85.7% of cases in Minnesota with a blood lead level greater than or equal to ten micrograms per deciliter were due to occupational lead exposure</v>
      </c>
    </row>
    <row r="140" spans="1:10" x14ac:dyDescent="0.35">
      <c r="A140" t="s">
        <v>22</v>
      </c>
      <c r="B140">
        <v>2018</v>
      </c>
      <c r="C140">
        <v>456</v>
      </c>
      <c r="D140">
        <v>40</v>
      </c>
      <c r="E140">
        <v>38</v>
      </c>
      <c r="F140">
        <v>534</v>
      </c>
      <c r="G140" s="8">
        <v>85.393258426966298</v>
      </c>
      <c r="H140" s="8">
        <v>7.4906367041198498</v>
      </c>
      <c r="I140" s="8">
        <v>7.11610486891386</v>
      </c>
      <c r="J140" s="3" t="str">
        <f t="shared" si="2"/>
        <v>In 2018 , 85.4% of cases in Minnesota with a blood lead level greater than or equal to ten micrograms per deciliter were due to occupational lead exposure</v>
      </c>
    </row>
    <row r="141" spans="1:10" x14ac:dyDescent="0.35">
      <c r="A141" t="s">
        <v>22</v>
      </c>
      <c r="B141">
        <v>2019</v>
      </c>
      <c r="C141">
        <v>506</v>
      </c>
      <c r="D141">
        <v>57</v>
      </c>
      <c r="E141">
        <v>31</v>
      </c>
      <c r="F141">
        <v>594</v>
      </c>
      <c r="G141" s="8">
        <v>85.185185185185205</v>
      </c>
      <c r="H141" s="8">
        <v>9.5959595959596005</v>
      </c>
      <c r="I141" s="8">
        <v>5.2188552188552197</v>
      </c>
      <c r="J141" s="3" t="str">
        <f t="shared" si="2"/>
        <v>In 2019 , 85.2% of cases in Minnesota with a blood lead level greater than or equal to ten micrograms per deciliter were due to occupational lead exposure</v>
      </c>
    </row>
    <row r="142" spans="1:10" x14ac:dyDescent="0.35">
      <c r="A142" t="s">
        <v>22</v>
      </c>
      <c r="B142">
        <v>2020</v>
      </c>
      <c r="C142">
        <v>386</v>
      </c>
      <c r="D142">
        <v>29</v>
      </c>
      <c r="E142">
        <v>34</v>
      </c>
      <c r="F142">
        <v>449</v>
      </c>
      <c r="G142" s="8">
        <v>85.968819599109096</v>
      </c>
      <c r="H142" s="8">
        <v>6.4587973273942101</v>
      </c>
      <c r="I142" s="8">
        <v>7.5723830734966597</v>
      </c>
      <c r="J142" s="3" t="str">
        <f t="shared" si="2"/>
        <v>In 2020 , 86% of cases in Minnesota with a blood lead level greater than or equal to ten micrograms per deciliter were due to occupational lead exposure</v>
      </c>
    </row>
    <row r="143" spans="1:10" x14ac:dyDescent="0.35">
      <c r="A143" t="s">
        <v>23</v>
      </c>
      <c r="B143">
        <v>2010</v>
      </c>
      <c r="C143">
        <v>2886</v>
      </c>
      <c r="D143">
        <v>51</v>
      </c>
      <c r="E143">
        <v>14</v>
      </c>
      <c r="F143">
        <v>2951</v>
      </c>
      <c r="G143" s="8">
        <v>97.797356828193799</v>
      </c>
      <c r="H143" s="8">
        <v>1.72822771941715</v>
      </c>
      <c r="I143" s="8">
        <v>0.474415452389021</v>
      </c>
      <c r="J143" s="3" t="str">
        <f t="shared" si="2"/>
        <v>In 2010 , 97.8% of cases in Missouri with a blood lead level greater than or equal to ten micrograms per deciliter were due to occupational lead exposure</v>
      </c>
    </row>
    <row r="144" spans="1:10" x14ac:dyDescent="0.35">
      <c r="A144" t="s">
        <v>23</v>
      </c>
      <c r="B144">
        <v>2011</v>
      </c>
      <c r="C144">
        <v>2923</v>
      </c>
      <c r="D144">
        <v>62</v>
      </c>
      <c r="E144">
        <v>3</v>
      </c>
      <c r="F144">
        <v>2988</v>
      </c>
      <c r="G144" s="8">
        <v>97.824631860776407</v>
      </c>
      <c r="H144" s="8">
        <v>2.0749665327978599</v>
      </c>
      <c r="I144" s="8">
        <v>0.100401606425703</v>
      </c>
      <c r="J144" s="3" t="str">
        <f t="shared" si="2"/>
        <v>In 2011 , 97.8% of cases in Missouri with a blood lead level greater than or equal to ten micrograms per deciliter were due to occupational lead exposure</v>
      </c>
    </row>
    <row r="145" spans="1:10" x14ac:dyDescent="0.35">
      <c r="A145" t="s">
        <v>23</v>
      </c>
      <c r="B145">
        <v>2012</v>
      </c>
      <c r="C145">
        <v>2914</v>
      </c>
      <c r="D145">
        <v>54</v>
      </c>
      <c r="E145">
        <v>5</v>
      </c>
      <c r="F145">
        <v>2973</v>
      </c>
      <c r="G145" s="8">
        <v>98.015472586612802</v>
      </c>
      <c r="H145" s="8">
        <v>1.8163471241170499</v>
      </c>
      <c r="I145" s="8">
        <v>0.16818028927009801</v>
      </c>
      <c r="J145" s="3" t="str">
        <f t="shared" si="2"/>
        <v>In 2012 , 98% of cases in Missouri with a blood lead level greater than or equal to ten micrograms per deciliter were due to occupational lead exposure</v>
      </c>
    </row>
    <row r="146" spans="1:10" x14ac:dyDescent="0.35">
      <c r="A146" t="s">
        <v>23</v>
      </c>
      <c r="B146">
        <v>2013</v>
      </c>
      <c r="C146">
        <v>3099</v>
      </c>
      <c r="D146">
        <v>41</v>
      </c>
      <c r="E146">
        <v>5</v>
      </c>
      <c r="F146">
        <v>3145</v>
      </c>
      <c r="G146" s="8">
        <v>98.537360890302097</v>
      </c>
      <c r="H146" s="8">
        <v>1.30365659777424</v>
      </c>
      <c r="I146" s="8">
        <v>0.15898251192368801</v>
      </c>
      <c r="J146" s="3" t="str">
        <f t="shared" si="2"/>
        <v>In 2013 , 98.5% of cases in Missouri with a blood lead level greater than or equal to ten micrograms per deciliter were due to occupational lead exposure</v>
      </c>
    </row>
    <row r="147" spans="1:10" x14ac:dyDescent="0.35">
      <c r="A147" t="s">
        <v>23</v>
      </c>
      <c r="B147">
        <v>2014</v>
      </c>
      <c r="C147">
        <v>2683</v>
      </c>
      <c r="D147">
        <v>56</v>
      </c>
      <c r="E147">
        <v>0</v>
      </c>
      <c r="F147">
        <v>2739</v>
      </c>
      <c r="G147" s="8">
        <v>97.9554581964221</v>
      </c>
      <c r="H147" s="8">
        <v>2.0445418035779501</v>
      </c>
      <c r="I147" s="8">
        <v>0</v>
      </c>
      <c r="J147" s="3" t="str">
        <f t="shared" si="2"/>
        <v>In 2014 , 98% of cases in Missouri with a blood lead level greater than or equal to ten micrograms per deciliter were due to occupational lead exposure</v>
      </c>
    </row>
    <row r="148" spans="1:10" x14ac:dyDescent="0.35">
      <c r="A148" t="s">
        <v>23</v>
      </c>
      <c r="B148">
        <v>2015</v>
      </c>
      <c r="C148">
        <v>2369</v>
      </c>
      <c r="D148">
        <v>43</v>
      </c>
      <c r="E148">
        <v>4</v>
      </c>
      <c r="F148">
        <v>2416</v>
      </c>
      <c r="G148" s="8">
        <v>98.054635761589395</v>
      </c>
      <c r="H148" s="8">
        <v>1.77980132450331</v>
      </c>
      <c r="I148" s="8">
        <v>0.165562913907285</v>
      </c>
      <c r="J148" s="3" t="str">
        <f t="shared" si="2"/>
        <v>In 2015 , 98.1% of cases in Missouri with a blood lead level greater than or equal to ten micrograms per deciliter were due to occupational lead exposure</v>
      </c>
    </row>
    <row r="149" spans="1:10" x14ac:dyDescent="0.35">
      <c r="A149" t="s">
        <v>23</v>
      </c>
      <c r="B149">
        <v>2016</v>
      </c>
      <c r="C149">
        <v>2438</v>
      </c>
      <c r="D149">
        <v>35</v>
      </c>
      <c r="E149">
        <v>4</v>
      </c>
      <c r="F149">
        <v>2477</v>
      </c>
      <c r="G149" s="8">
        <v>98.425514735567205</v>
      </c>
      <c r="H149" s="8">
        <v>1.4129995962858299</v>
      </c>
      <c r="I149" s="8">
        <v>0.161485668146952</v>
      </c>
      <c r="J149" s="3" t="str">
        <f t="shared" si="2"/>
        <v>In 2016 , 98.4% of cases in Missouri with a blood lead level greater than or equal to ten micrograms per deciliter were due to occupational lead exposure</v>
      </c>
    </row>
    <row r="150" spans="1:10" x14ac:dyDescent="0.35">
      <c r="A150" t="s">
        <v>23</v>
      </c>
      <c r="B150">
        <v>2017</v>
      </c>
      <c r="C150">
        <v>2381</v>
      </c>
      <c r="D150">
        <v>52</v>
      </c>
      <c r="E150">
        <v>4</v>
      </c>
      <c r="F150">
        <v>2437</v>
      </c>
      <c r="G150" s="8">
        <v>97.702092736971693</v>
      </c>
      <c r="H150" s="8">
        <v>2.1337710299548598</v>
      </c>
      <c r="I150" s="8">
        <v>0.16413623307345099</v>
      </c>
      <c r="J150" s="3" t="str">
        <f t="shared" si="2"/>
        <v>In 2017 , 97.7% of cases in Missouri with a blood lead level greater than or equal to ten micrograms per deciliter were due to occupational lead exposure</v>
      </c>
    </row>
    <row r="151" spans="1:10" x14ac:dyDescent="0.35">
      <c r="A151" t="s">
        <v>23</v>
      </c>
      <c r="B151">
        <v>2018</v>
      </c>
      <c r="C151">
        <v>2284</v>
      </c>
      <c r="D151">
        <v>50</v>
      </c>
      <c r="E151">
        <v>3</v>
      </c>
      <c r="F151">
        <v>2337</v>
      </c>
      <c r="G151" s="8">
        <v>97.732135216089006</v>
      </c>
      <c r="H151" s="8">
        <v>2.1394950791613199</v>
      </c>
      <c r="I151" s="8">
        <v>0.12836970474967899</v>
      </c>
      <c r="J151" s="3" t="str">
        <f t="shared" si="2"/>
        <v>In 2018 , 97.7% of cases in Missouri with a blood lead level greater than or equal to ten micrograms per deciliter were due to occupational lead exposure</v>
      </c>
    </row>
    <row r="152" spans="1:10" x14ac:dyDescent="0.35">
      <c r="A152" t="s">
        <v>23</v>
      </c>
      <c r="B152">
        <v>2019</v>
      </c>
      <c r="C152">
        <v>1656</v>
      </c>
      <c r="D152">
        <v>50</v>
      </c>
      <c r="E152">
        <v>0</v>
      </c>
      <c r="F152">
        <v>1706</v>
      </c>
      <c r="G152" s="8">
        <v>97.069167643610797</v>
      </c>
      <c r="H152" s="8">
        <v>2.9308323563892098</v>
      </c>
      <c r="I152" s="8">
        <v>0</v>
      </c>
      <c r="J152" s="3" t="str">
        <f t="shared" si="2"/>
        <v>In 2019 , 97.1% of cases in Missouri with a blood lead level greater than or equal to ten micrograms per deciliter were due to occupational lead exposure</v>
      </c>
    </row>
    <row r="153" spans="1:10" x14ac:dyDescent="0.35">
      <c r="A153" t="s">
        <v>23</v>
      </c>
      <c r="B153">
        <v>2020</v>
      </c>
      <c r="C153">
        <v>1474</v>
      </c>
      <c r="D153">
        <v>31</v>
      </c>
      <c r="E153">
        <v>20</v>
      </c>
      <c r="F153">
        <v>1525</v>
      </c>
      <c r="G153" s="8">
        <v>96.655737704917996</v>
      </c>
      <c r="H153" s="8">
        <v>2.0327868852458999</v>
      </c>
      <c r="I153" s="8">
        <v>1.3114754098360699</v>
      </c>
      <c r="J153" s="3" t="str">
        <f t="shared" si="2"/>
        <v>In 2020 , 96.7% of cases in Missouri with a blood lead level greater than or equal to ten micrograms per deciliter were due to occupational lead exposure</v>
      </c>
    </row>
    <row r="154" spans="1:10" x14ac:dyDescent="0.35">
      <c r="A154" t="s">
        <v>23</v>
      </c>
      <c r="B154">
        <v>2021</v>
      </c>
      <c r="C154">
        <v>1941</v>
      </c>
      <c r="D154">
        <v>10</v>
      </c>
      <c r="E154">
        <v>90</v>
      </c>
      <c r="F154">
        <v>2041</v>
      </c>
      <c r="G154" s="8">
        <v>95.100440960313605</v>
      </c>
      <c r="H154" s="8">
        <v>0.48995590396864303</v>
      </c>
      <c r="I154" s="8">
        <v>4.4096031357177896</v>
      </c>
      <c r="J154" s="3" t="str">
        <f t="shared" si="2"/>
        <v>In 2021 , 95.1% of cases in Missouri with a blood lead level greater than or equal to ten micrograms per deciliter were due to occupational lead exposure</v>
      </c>
    </row>
    <row r="155" spans="1:10" x14ac:dyDescent="0.35">
      <c r="A155" t="s">
        <v>24</v>
      </c>
      <c r="B155">
        <v>2010</v>
      </c>
      <c r="C155">
        <v>55</v>
      </c>
      <c r="D155">
        <v>0</v>
      </c>
      <c r="E155">
        <v>92</v>
      </c>
      <c r="F155">
        <v>147</v>
      </c>
      <c r="G155" s="8">
        <v>37.414965986394598</v>
      </c>
      <c r="H155" s="8">
        <v>0</v>
      </c>
      <c r="I155" s="8">
        <v>62.585034013605402</v>
      </c>
      <c r="J155" s="3" t="str">
        <f t="shared" si="2"/>
        <v>In 2010 , 37.4% of cases in Nebraska with a blood lead level greater than or equal to ten micrograms per deciliter were due to occupational lead exposure</v>
      </c>
    </row>
    <row r="156" spans="1:10" x14ac:dyDescent="0.35">
      <c r="A156" t="s">
        <v>24</v>
      </c>
      <c r="B156">
        <v>2011</v>
      </c>
      <c r="C156">
        <v>72</v>
      </c>
      <c r="D156">
        <v>0</v>
      </c>
      <c r="E156">
        <v>69</v>
      </c>
      <c r="F156">
        <v>141</v>
      </c>
      <c r="G156" s="8">
        <v>51.063829787233999</v>
      </c>
      <c r="H156" s="8">
        <v>0</v>
      </c>
      <c r="I156" s="8">
        <v>48.936170212766001</v>
      </c>
      <c r="J156" s="3" t="str">
        <f t="shared" si="2"/>
        <v>In 2011 , 51.1% of cases in Nebraska with a blood lead level greater than or equal to ten micrograms per deciliter were due to occupational lead exposure</v>
      </c>
    </row>
    <row r="157" spans="1:10" x14ac:dyDescent="0.35">
      <c r="A157" t="s">
        <v>24</v>
      </c>
      <c r="B157">
        <v>2012</v>
      </c>
      <c r="C157">
        <v>72</v>
      </c>
      <c r="D157">
        <v>0</v>
      </c>
      <c r="E157">
        <v>96</v>
      </c>
      <c r="F157">
        <v>168</v>
      </c>
      <c r="G157" s="8">
        <v>42.857142857142897</v>
      </c>
      <c r="H157" s="8">
        <v>0</v>
      </c>
      <c r="I157" s="8">
        <v>57.142857142857103</v>
      </c>
      <c r="J157" s="3" t="str">
        <f t="shared" si="2"/>
        <v>In 2012 , 42.9% of cases in Nebraska with a blood lead level greater than or equal to ten micrograms per deciliter were due to occupational lead exposure</v>
      </c>
    </row>
    <row r="158" spans="1:10" x14ac:dyDescent="0.35">
      <c r="A158" t="s">
        <v>24</v>
      </c>
      <c r="B158">
        <v>2013</v>
      </c>
      <c r="C158">
        <v>118</v>
      </c>
      <c r="D158">
        <v>2</v>
      </c>
      <c r="E158">
        <v>75</v>
      </c>
      <c r="F158">
        <v>195</v>
      </c>
      <c r="G158" s="8">
        <v>60.512820512820497</v>
      </c>
      <c r="H158" s="8">
        <v>1.02564102564103</v>
      </c>
      <c r="I158" s="8">
        <v>38.461538461538503</v>
      </c>
      <c r="J158" s="3" t="str">
        <f t="shared" si="2"/>
        <v>In 2013 , 60.5% of cases in Nebraska with a blood lead level greater than or equal to ten micrograms per deciliter were due to occupational lead exposure</v>
      </c>
    </row>
    <row r="159" spans="1:10" x14ac:dyDescent="0.35">
      <c r="A159" t="s">
        <v>24</v>
      </c>
      <c r="B159">
        <v>2014</v>
      </c>
      <c r="C159">
        <v>177</v>
      </c>
      <c r="D159">
        <v>2</v>
      </c>
      <c r="E159">
        <v>37</v>
      </c>
      <c r="F159">
        <v>216</v>
      </c>
      <c r="G159" s="8">
        <v>81.9444444444444</v>
      </c>
      <c r="H159" s="8">
        <v>0.92592592592592604</v>
      </c>
      <c r="I159" s="8">
        <v>17.129629629629601</v>
      </c>
      <c r="J159" s="3" t="str">
        <f t="shared" si="2"/>
        <v>In 2014 , 81.9% of cases in Nebraska with a blood lead level greater than or equal to ten micrograms per deciliter were due to occupational lead exposure</v>
      </c>
    </row>
    <row r="160" spans="1:10" x14ac:dyDescent="0.35">
      <c r="A160" t="s">
        <v>24</v>
      </c>
      <c r="B160">
        <v>2015</v>
      </c>
      <c r="C160">
        <v>140</v>
      </c>
      <c r="D160">
        <v>0</v>
      </c>
      <c r="E160">
        <v>2</v>
      </c>
      <c r="F160">
        <v>142</v>
      </c>
      <c r="G160" s="8">
        <v>98.591549295774598</v>
      </c>
      <c r="H160" s="8">
        <v>0</v>
      </c>
      <c r="I160" s="8">
        <v>1.40845070422535</v>
      </c>
      <c r="J160" s="3" t="str">
        <f t="shared" si="2"/>
        <v>In 2015 , 98.6% of cases in Nebraska with a blood lead level greater than or equal to ten micrograms per deciliter were due to occupational lead exposure</v>
      </c>
    </row>
    <row r="161" spans="1:10" x14ac:dyDescent="0.35">
      <c r="A161" t="s">
        <v>24</v>
      </c>
      <c r="B161">
        <v>2016</v>
      </c>
      <c r="C161">
        <v>166</v>
      </c>
      <c r="D161">
        <v>0</v>
      </c>
      <c r="E161">
        <v>3</v>
      </c>
      <c r="F161">
        <v>169</v>
      </c>
      <c r="G161" s="8">
        <v>98.224852071005898</v>
      </c>
      <c r="H161" s="8">
        <v>0</v>
      </c>
      <c r="I161" s="8">
        <v>1.7751479289940799</v>
      </c>
      <c r="J161" s="3" t="str">
        <f t="shared" si="2"/>
        <v>In 2016 , 98.2% of cases in Nebraska with a blood lead level greater than or equal to ten micrograms per deciliter were due to occupational lead exposure</v>
      </c>
    </row>
    <row r="162" spans="1:10" x14ac:dyDescent="0.35">
      <c r="A162" t="s">
        <v>24</v>
      </c>
      <c r="B162">
        <v>2017</v>
      </c>
      <c r="C162">
        <v>151</v>
      </c>
      <c r="D162">
        <v>0</v>
      </c>
      <c r="E162">
        <v>2</v>
      </c>
      <c r="F162">
        <v>153</v>
      </c>
      <c r="G162" s="8">
        <v>98.692810457516302</v>
      </c>
      <c r="H162" s="8">
        <v>0</v>
      </c>
      <c r="I162" s="8">
        <v>1.3071895424836599</v>
      </c>
      <c r="J162" s="3" t="str">
        <f t="shared" si="2"/>
        <v>In 2017 , 98.7% of cases in Nebraska with a blood lead level greater than or equal to ten micrograms per deciliter were due to occupational lead exposure</v>
      </c>
    </row>
    <row r="163" spans="1:10" x14ac:dyDescent="0.35">
      <c r="A163" t="s">
        <v>25</v>
      </c>
      <c r="B163">
        <v>2010</v>
      </c>
      <c r="C163">
        <v>36</v>
      </c>
      <c r="D163">
        <v>12</v>
      </c>
      <c r="E163">
        <v>15</v>
      </c>
      <c r="F163">
        <v>63</v>
      </c>
      <c r="G163" s="8">
        <v>57.142857142857103</v>
      </c>
      <c r="H163" s="8">
        <v>19.047619047619001</v>
      </c>
      <c r="I163" s="8">
        <v>23.8095238095238</v>
      </c>
      <c r="J163" s="3" t="str">
        <f t="shared" si="2"/>
        <v>In 2010 , 57.1% of cases in New Mexico with a blood lead level greater than or equal to ten micrograms per deciliter were due to occupational lead exposure</v>
      </c>
    </row>
    <row r="164" spans="1:10" x14ac:dyDescent="0.35">
      <c r="A164" t="s">
        <v>25</v>
      </c>
      <c r="B164">
        <v>2011</v>
      </c>
      <c r="C164">
        <v>34</v>
      </c>
      <c r="D164">
        <v>11</v>
      </c>
      <c r="E164">
        <v>16</v>
      </c>
      <c r="F164">
        <v>61</v>
      </c>
      <c r="G164" s="8">
        <v>55.737704918032797</v>
      </c>
      <c r="H164" s="8">
        <v>18.032786885245901</v>
      </c>
      <c r="I164" s="8">
        <v>26.229508196721302</v>
      </c>
      <c r="J164" s="3" t="str">
        <f t="shared" si="2"/>
        <v>In 2011 , 55.7% of cases in New Mexico with a blood lead level greater than or equal to ten micrograms per deciliter were due to occupational lead exposure</v>
      </c>
    </row>
    <row r="165" spans="1:10" x14ac:dyDescent="0.35">
      <c r="A165" t="s">
        <v>25</v>
      </c>
      <c r="B165">
        <v>2012</v>
      </c>
      <c r="C165">
        <v>26</v>
      </c>
      <c r="D165">
        <v>8</v>
      </c>
      <c r="E165">
        <v>16</v>
      </c>
      <c r="F165">
        <v>50</v>
      </c>
      <c r="G165" s="8">
        <v>52</v>
      </c>
      <c r="H165" s="8">
        <v>16</v>
      </c>
      <c r="I165" s="8">
        <v>32</v>
      </c>
      <c r="J165" s="3" t="str">
        <f t="shared" si="2"/>
        <v>In 2012 , 52% of cases in New Mexico with a blood lead level greater than or equal to ten micrograms per deciliter were due to occupational lead exposure</v>
      </c>
    </row>
    <row r="166" spans="1:10" x14ac:dyDescent="0.35">
      <c r="A166" t="s">
        <v>25</v>
      </c>
      <c r="B166">
        <v>2013</v>
      </c>
      <c r="C166">
        <v>13</v>
      </c>
      <c r="D166">
        <v>6</v>
      </c>
      <c r="E166">
        <v>19</v>
      </c>
      <c r="F166">
        <v>38</v>
      </c>
      <c r="G166" s="8">
        <v>34.210526315789501</v>
      </c>
      <c r="H166" s="8">
        <v>15.789473684210501</v>
      </c>
      <c r="I166" s="8">
        <v>50</v>
      </c>
      <c r="J166" s="3" t="str">
        <f t="shared" si="2"/>
        <v>In 2013 , 34.2% of cases in New Mexico with a blood lead level greater than or equal to ten micrograms per deciliter were due to occupational lead exposure</v>
      </c>
    </row>
    <row r="167" spans="1:10" x14ac:dyDescent="0.35">
      <c r="A167" t="s">
        <v>25</v>
      </c>
      <c r="B167">
        <v>2014</v>
      </c>
      <c r="C167">
        <v>16</v>
      </c>
      <c r="D167">
        <v>6</v>
      </c>
      <c r="E167">
        <v>24</v>
      </c>
      <c r="F167">
        <v>46</v>
      </c>
      <c r="G167" s="8">
        <v>34.7826086956522</v>
      </c>
      <c r="H167" s="8">
        <v>13.0434782608696</v>
      </c>
      <c r="I167" s="8">
        <v>52.173913043478301</v>
      </c>
      <c r="J167" s="3" t="str">
        <f t="shared" si="2"/>
        <v>In 2014 , 34.8% of cases in New Mexico with a blood lead level greater than or equal to ten micrograms per deciliter were due to occupational lead exposure</v>
      </c>
    </row>
    <row r="168" spans="1:10" x14ac:dyDescent="0.35">
      <c r="A168" t="s">
        <v>25</v>
      </c>
      <c r="B168">
        <v>2015</v>
      </c>
      <c r="C168">
        <v>18</v>
      </c>
      <c r="D168">
        <v>4</v>
      </c>
      <c r="E168">
        <v>16</v>
      </c>
      <c r="F168">
        <v>38</v>
      </c>
      <c r="G168" s="8">
        <v>47.368421052631597</v>
      </c>
      <c r="H168" s="8">
        <v>10.526315789473699</v>
      </c>
      <c r="I168" s="8">
        <v>42.105263157894697</v>
      </c>
      <c r="J168" s="3" t="str">
        <f t="shared" si="2"/>
        <v>In 2015 , 47.4% of cases in New Mexico with a blood lead level greater than or equal to ten micrograms per deciliter were due to occupational lead exposure</v>
      </c>
    </row>
    <row r="169" spans="1:10" x14ac:dyDescent="0.35">
      <c r="A169" t="s">
        <v>25</v>
      </c>
      <c r="B169">
        <v>2016</v>
      </c>
      <c r="C169">
        <v>6</v>
      </c>
      <c r="D169">
        <v>3</v>
      </c>
      <c r="E169">
        <v>30</v>
      </c>
      <c r="F169">
        <v>39</v>
      </c>
      <c r="G169" s="8">
        <v>15.384615384615399</v>
      </c>
      <c r="H169" s="8">
        <v>7.6923076923076898</v>
      </c>
      <c r="I169" s="8">
        <v>76.923076923076906</v>
      </c>
      <c r="J169" s="3" t="str">
        <f t="shared" si="2"/>
        <v>In 2016 , 15.4% of cases in New Mexico with a blood lead level greater than or equal to ten micrograms per deciliter were due to occupational lead exposure</v>
      </c>
    </row>
    <row r="170" spans="1:10" x14ac:dyDescent="0.35">
      <c r="A170" t="s">
        <v>25</v>
      </c>
      <c r="B170">
        <v>2017</v>
      </c>
      <c r="C170">
        <v>7</v>
      </c>
      <c r="D170">
        <v>3</v>
      </c>
      <c r="E170">
        <v>13</v>
      </c>
      <c r="F170">
        <v>23</v>
      </c>
      <c r="G170" s="8">
        <v>30.434782608695699</v>
      </c>
      <c r="H170" s="8">
        <v>13.0434782608696</v>
      </c>
      <c r="I170" s="8">
        <v>56.521739130434803</v>
      </c>
      <c r="J170" s="3" t="str">
        <f t="shared" si="2"/>
        <v>In 2017 , 30.4% of cases in New Mexico with a blood lead level greater than or equal to ten micrograms per deciliter were due to occupational lead exposure</v>
      </c>
    </row>
    <row r="171" spans="1:10" x14ac:dyDescent="0.35">
      <c r="A171" t="s">
        <v>26</v>
      </c>
      <c r="B171">
        <v>2010</v>
      </c>
      <c r="C171">
        <v>1405</v>
      </c>
      <c r="D171">
        <v>359</v>
      </c>
      <c r="E171">
        <v>788</v>
      </c>
      <c r="F171">
        <v>2552</v>
      </c>
      <c r="G171" s="8">
        <v>55.054858934169303</v>
      </c>
      <c r="H171" s="8">
        <v>14.0673981191223</v>
      </c>
      <c r="I171" s="8">
        <v>30.877742946708501</v>
      </c>
      <c r="J171" s="3" t="str">
        <f t="shared" si="2"/>
        <v>In 2010 , 55.1% of cases in New York with a blood lead level greater than or equal to ten micrograms per deciliter were due to occupational lead exposure</v>
      </c>
    </row>
    <row r="172" spans="1:10" x14ac:dyDescent="0.35">
      <c r="A172" t="s">
        <v>26</v>
      </c>
      <c r="B172">
        <v>2011</v>
      </c>
      <c r="C172">
        <v>1322</v>
      </c>
      <c r="D172">
        <v>307</v>
      </c>
      <c r="E172">
        <v>747</v>
      </c>
      <c r="F172">
        <v>2376</v>
      </c>
      <c r="G172" s="8">
        <v>55.639730639730601</v>
      </c>
      <c r="H172" s="8">
        <v>12.920875420875401</v>
      </c>
      <c r="I172" s="8">
        <v>31.439393939393899</v>
      </c>
      <c r="J172" s="3" t="str">
        <f t="shared" si="2"/>
        <v>In 2011 , 55.6% of cases in New York with a blood lead level greater than or equal to ten micrograms per deciliter were due to occupational lead exposure</v>
      </c>
    </row>
    <row r="173" spans="1:10" x14ac:dyDescent="0.35">
      <c r="A173" t="s">
        <v>26</v>
      </c>
      <c r="B173">
        <v>2012</v>
      </c>
      <c r="C173">
        <v>1196</v>
      </c>
      <c r="D173">
        <v>257</v>
      </c>
      <c r="E173">
        <v>696</v>
      </c>
      <c r="F173">
        <v>2149</v>
      </c>
      <c r="G173" s="8">
        <v>55.653792461610102</v>
      </c>
      <c r="H173" s="8">
        <v>11.959050721265699</v>
      </c>
      <c r="I173" s="8">
        <v>32.3871568171242</v>
      </c>
      <c r="J173" s="3" t="str">
        <f t="shared" si="2"/>
        <v>In 2012 , 55.7% of cases in New York with a blood lead level greater than or equal to ten micrograms per deciliter were due to occupational lead exposure</v>
      </c>
    </row>
    <row r="174" spans="1:10" x14ac:dyDescent="0.35">
      <c r="A174" t="s">
        <v>26</v>
      </c>
      <c r="B174">
        <v>2013</v>
      </c>
      <c r="C174">
        <v>1082</v>
      </c>
      <c r="D174">
        <v>268</v>
      </c>
      <c r="E174">
        <v>523</v>
      </c>
      <c r="F174">
        <v>1873</v>
      </c>
      <c r="G174" s="8">
        <v>57.768286171916699</v>
      </c>
      <c r="H174" s="8">
        <v>14.308595835557901</v>
      </c>
      <c r="I174" s="8">
        <v>27.923117992525398</v>
      </c>
      <c r="J174" s="3" t="str">
        <f t="shared" si="2"/>
        <v>In 2013 , 57.8% of cases in New York with a blood lead level greater than or equal to ten micrograms per deciliter were due to occupational lead exposure</v>
      </c>
    </row>
    <row r="175" spans="1:10" x14ac:dyDescent="0.35">
      <c r="A175" t="s">
        <v>26</v>
      </c>
      <c r="B175">
        <v>2014</v>
      </c>
      <c r="C175">
        <v>977</v>
      </c>
      <c r="D175">
        <v>269</v>
      </c>
      <c r="E175">
        <v>508</v>
      </c>
      <c r="F175">
        <v>1754</v>
      </c>
      <c r="G175" s="8">
        <v>55.701254275940698</v>
      </c>
      <c r="H175" s="8">
        <v>15.3363740022805</v>
      </c>
      <c r="I175" s="8">
        <v>28.962371721778801</v>
      </c>
      <c r="J175" s="3" t="str">
        <f t="shared" si="2"/>
        <v>In 2014 , 55.7% of cases in New York with a blood lead level greater than or equal to ten micrograms per deciliter were due to occupational lead exposure</v>
      </c>
    </row>
    <row r="176" spans="1:10" x14ac:dyDescent="0.35">
      <c r="A176" t="s">
        <v>26</v>
      </c>
      <c r="B176">
        <v>2015</v>
      </c>
      <c r="C176">
        <v>955</v>
      </c>
      <c r="D176">
        <v>282</v>
      </c>
      <c r="E176">
        <v>448</v>
      </c>
      <c r="F176">
        <v>1685</v>
      </c>
      <c r="G176" s="8">
        <v>56.6765578635015</v>
      </c>
      <c r="H176" s="8">
        <v>16.7359050445104</v>
      </c>
      <c r="I176" s="8">
        <v>26.5875370919881</v>
      </c>
      <c r="J176" s="3" t="str">
        <f t="shared" si="2"/>
        <v>In 2015 , 56.7% of cases in New York with a blood lead level greater than or equal to ten micrograms per deciliter were due to occupational lead exposure</v>
      </c>
    </row>
    <row r="177" spans="1:10" x14ac:dyDescent="0.35">
      <c r="A177" t="s">
        <v>26</v>
      </c>
      <c r="B177">
        <v>2016</v>
      </c>
      <c r="C177">
        <v>1045</v>
      </c>
      <c r="D177">
        <v>297</v>
      </c>
      <c r="E177">
        <v>428</v>
      </c>
      <c r="F177">
        <v>1770</v>
      </c>
      <c r="G177" s="8">
        <v>59.0395480225989</v>
      </c>
      <c r="H177" s="8">
        <v>16.779661016949198</v>
      </c>
      <c r="I177" s="8">
        <v>24.180790960452001</v>
      </c>
      <c r="J177" s="3" t="str">
        <f t="shared" si="2"/>
        <v>In 2016 , 59% of cases in New York with a blood lead level greater than or equal to ten micrograms per deciliter were due to occupational lead exposure</v>
      </c>
    </row>
    <row r="178" spans="1:10" x14ac:dyDescent="0.35">
      <c r="A178" t="s">
        <v>26</v>
      </c>
      <c r="B178">
        <v>2017</v>
      </c>
      <c r="C178">
        <v>1050</v>
      </c>
      <c r="D178">
        <v>291</v>
      </c>
      <c r="E178">
        <v>527</v>
      </c>
      <c r="F178">
        <v>1868</v>
      </c>
      <c r="G178" s="8">
        <v>56.209850107066401</v>
      </c>
      <c r="H178" s="8">
        <v>15.578158458244101</v>
      </c>
      <c r="I178" s="8">
        <v>28.211991434689502</v>
      </c>
      <c r="J178" s="3" t="str">
        <f t="shared" si="2"/>
        <v>In 2017 , 56.2% of cases in New York with a blood lead level greater than or equal to ten micrograms per deciliter were due to occupational lead exposure</v>
      </c>
    </row>
    <row r="179" spans="1:10" x14ac:dyDescent="0.35">
      <c r="A179" t="s">
        <v>26</v>
      </c>
      <c r="B179">
        <v>2018</v>
      </c>
      <c r="C179">
        <v>832</v>
      </c>
      <c r="D179">
        <v>270</v>
      </c>
      <c r="E179">
        <v>450</v>
      </c>
      <c r="F179">
        <v>1552</v>
      </c>
      <c r="G179" s="8">
        <v>53.6082474226804</v>
      </c>
      <c r="H179" s="8">
        <v>17.3969072164948</v>
      </c>
      <c r="I179" s="8">
        <v>28.994845360824701</v>
      </c>
      <c r="J179" s="3" t="str">
        <f t="shared" si="2"/>
        <v>In 2018 , 53.6% of cases in New York with a blood lead level greater than or equal to ten micrograms per deciliter were due to occupational lead exposure</v>
      </c>
    </row>
    <row r="180" spans="1:10" x14ac:dyDescent="0.35">
      <c r="A180" t="s">
        <v>26</v>
      </c>
      <c r="B180">
        <v>2019</v>
      </c>
      <c r="C180">
        <v>952</v>
      </c>
      <c r="D180">
        <v>246</v>
      </c>
      <c r="E180">
        <v>435</v>
      </c>
      <c r="F180">
        <v>1633</v>
      </c>
      <c r="G180" s="8">
        <v>58.2976117575015</v>
      </c>
      <c r="H180" s="8">
        <v>15.064298836497199</v>
      </c>
      <c r="I180" s="8">
        <v>26.6380894060012</v>
      </c>
      <c r="J180" s="3" t="str">
        <f t="shared" si="2"/>
        <v>In 2019 , 58.3% of cases in New York with a blood lead level greater than or equal to ten micrograms per deciliter were due to occupational lead exposure</v>
      </c>
    </row>
    <row r="181" spans="1:10" x14ac:dyDescent="0.35">
      <c r="A181" t="s">
        <v>26</v>
      </c>
      <c r="B181">
        <v>2020</v>
      </c>
      <c r="C181">
        <v>423</v>
      </c>
      <c r="D181">
        <v>112</v>
      </c>
      <c r="E181">
        <v>449</v>
      </c>
      <c r="F181">
        <v>984</v>
      </c>
      <c r="G181" s="8">
        <v>42.987804878048799</v>
      </c>
      <c r="H181" s="8">
        <v>11.3821138211382</v>
      </c>
      <c r="I181" s="8">
        <v>45.630081300813004</v>
      </c>
      <c r="J181" s="3" t="str">
        <f t="shared" si="2"/>
        <v>In 2020 , 43% of cases in New York with a blood lead level greater than or equal to ten micrograms per deciliter were due to occupational lead exposure</v>
      </c>
    </row>
    <row r="182" spans="1:10" x14ac:dyDescent="0.35">
      <c r="A182" t="s">
        <v>26</v>
      </c>
      <c r="B182">
        <v>2021</v>
      </c>
      <c r="C182">
        <v>329</v>
      </c>
      <c r="D182">
        <v>76</v>
      </c>
      <c r="E182">
        <v>740</v>
      </c>
      <c r="F182">
        <v>1145</v>
      </c>
      <c r="G182" s="8">
        <v>28.733624454148501</v>
      </c>
      <c r="H182" s="8">
        <v>6.6375545851528397</v>
      </c>
      <c r="I182" s="8">
        <v>64.628820960698704</v>
      </c>
      <c r="J182" s="3" t="str">
        <f t="shared" si="2"/>
        <v>In 2021 , 28.7% of cases in New York with a blood lead level greater than or equal to ten micrograms per deciliter were due to occupational lead exposure</v>
      </c>
    </row>
    <row r="183" spans="1:10" x14ac:dyDescent="0.35">
      <c r="A183" t="s">
        <v>27</v>
      </c>
      <c r="B183">
        <v>2010</v>
      </c>
      <c r="C183">
        <v>290</v>
      </c>
      <c r="D183">
        <v>21</v>
      </c>
      <c r="E183">
        <v>173</v>
      </c>
      <c r="F183">
        <v>484</v>
      </c>
      <c r="G183" s="8">
        <v>59.917355371900797</v>
      </c>
      <c r="H183" s="8">
        <v>4.3388429752066102</v>
      </c>
      <c r="I183" s="8">
        <v>35.7438016528926</v>
      </c>
      <c r="J183" s="3" t="str">
        <f t="shared" si="2"/>
        <v>In 2010 , 59.9% of cases in North Carolina with a blood lead level greater than or equal to ten micrograms per deciliter were due to occupational lead exposure</v>
      </c>
    </row>
    <row r="184" spans="1:10" x14ac:dyDescent="0.35">
      <c r="A184" t="s">
        <v>27</v>
      </c>
      <c r="B184">
        <v>2011</v>
      </c>
      <c r="C184">
        <v>334</v>
      </c>
      <c r="D184">
        <v>34</v>
      </c>
      <c r="E184">
        <v>27</v>
      </c>
      <c r="F184">
        <v>395</v>
      </c>
      <c r="G184" s="8">
        <v>84.556962025316494</v>
      </c>
      <c r="H184" s="8">
        <v>8.6075949367088604</v>
      </c>
      <c r="I184" s="8">
        <v>6.83544303797468</v>
      </c>
      <c r="J184" s="3" t="str">
        <f t="shared" si="2"/>
        <v>In 2011 , 84.6% of cases in North Carolina with a blood lead level greater than or equal to ten micrograms per deciliter were due to occupational lead exposure</v>
      </c>
    </row>
    <row r="185" spans="1:10" x14ac:dyDescent="0.35">
      <c r="A185" t="s">
        <v>27</v>
      </c>
      <c r="B185">
        <v>2012</v>
      </c>
      <c r="C185">
        <v>219</v>
      </c>
      <c r="D185">
        <v>46</v>
      </c>
      <c r="E185">
        <v>12</v>
      </c>
      <c r="F185">
        <v>277</v>
      </c>
      <c r="G185" s="8">
        <v>79.061371841155193</v>
      </c>
      <c r="H185" s="8">
        <v>16.6064981949459</v>
      </c>
      <c r="I185" s="8">
        <v>4.3321299638989199</v>
      </c>
      <c r="J185" s="3" t="str">
        <f t="shared" si="2"/>
        <v>In 2012 , 79.1% of cases in North Carolina with a blood lead level greater than or equal to ten micrograms per deciliter were due to occupational lead exposure</v>
      </c>
    </row>
    <row r="186" spans="1:10" x14ac:dyDescent="0.35">
      <c r="A186" t="s">
        <v>27</v>
      </c>
      <c r="B186">
        <v>2013</v>
      </c>
      <c r="C186">
        <v>186</v>
      </c>
      <c r="D186">
        <v>29</v>
      </c>
      <c r="E186">
        <v>4</v>
      </c>
      <c r="F186">
        <v>219</v>
      </c>
      <c r="G186" s="8">
        <v>84.931506849315099</v>
      </c>
      <c r="H186" s="8">
        <v>13.242009132420099</v>
      </c>
      <c r="I186" s="8">
        <v>1.8264840182648401</v>
      </c>
      <c r="J186" s="3" t="str">
        <f t="shared" si="2"/>
        <v>In 2013 , 84.9% of cases in North Carolina with a blood lead level greater than or equal to ten micrograms per deciliter were due to occupational lead exposure</v>
      </c>
    </row>
    <row r="187" spans="1:10" x14ac:dyDescent="0.35">
      <c r="A187" t="s">
        <v>27</v>
      </c>
      <c r="B187">
        <v>2014</v>
      </c>
      <c r="C187">
        <v>491</v>
      </c>
      <c r="D187">
        <v>15</v>
      </c>
      <c r="E187">
        <v>177</v>
      </c>
      <c r="F187">
        <v>683</v>
      </c>
      <c r="G187" s="8">
        <v>71.888726207906302</v>
      </c>
      <c r="H187" s="8">
        <v>2.1961932650073202</v>
      </c>
      <c r="I187" s="8">
        <v>25.915080527086399</v>
      </c>
      <c r="J187" s="3" t="str">
        <f t="shared" si="2"/>
        <v>In 2014 , 71.9% of cases in North Carolina with a blood lead level greater than or equal to ten micrograms per deciliter were due to occupational lead exposure</v>
      </c>
    </row>
    <row r="188" spans="1:10" x14ac:dyDescent="0.35">
      <c r="A188" t="s">
        <v>27</v>
      </c>
      <c r="B188">
        <v>2015</v>
      </c>
      <c r="C188">
        <v>514</v>
      </c>
      <c r="D188">
        <v>19</v>
      </c>
      <c r="E188">
        <v>117</v>
      </c>
      <c r="F188">
        <v>650</v>
      </c>
      <c r="G188" s="8">
        <v>79.076923076923094</v>
      </c>
      <c r="H188" s="8">
        <v>2.9230769230769198</v>
      </c>
      <c r="I188" s="8">
        <v>18</v>
      </c>
      <c r="J188" s="3" t="str">
        <f t="shared" si="2"/>
        <v>In 2015 , 79.1% of cases in North Carolina with a blood lead level greater than or equal to ten micrograms per deciliter were due to occupational lead exposure</v>
      </c>
    </row>
    <row r="189" spans="1:10" x14ac:dyDescent="0.35">
      <c r="A189" t="s">
        <v>27</v>
      </c>
      <c r="B189">
        <v>2016</v>
      </c>
      <c r="C189">
        <v>629</v>
      </c>
      <c r="D189">
        <v>42</v>
      </c>
      <c r="E189">
        <v>55</v>
      </c>
      <c r="F189">
        <v>726</v>
      </c>
      <c r="G189" s="8">
        <v>86.639118457300299</v>
      </c>
      <c r="H189" s="8">
        <v>5.7851239669421499</v>
      </c>
      <c r="I189" s="8">
        <v>7.5757575757575797</v>
      </c>
      <c r="J189" s="3" t="str">
        <f t="shared" si="2"/>
        <v>In 2016 , 86.6% of cases in North Carolina with a blood lead level greater than or equal to ten micrograms per deciliter were due to occupational lead exposure</v>
      </c>
    </row>
    <row r="190" spans="1:10" x14ac:dyDescent="0.35">
      <c r="A190" t="s">
        <v>27</v>
      </c>
      <c r="B190">
        <v>2017</v>
      </c>
      <c r="C190">
        <v>610</v>
      </c>
      <c r="D190">
        <v>38</v>
      </c>
      <c r="E190">
        <v>61</v>
      </c>
      <c r="F190">
        <v>709</v>
      </c>
      <c r="G190" s="8">
        <v>86.036671368124104</v>
      </c>
      <c r="H190" s="8">
        <v>5.3596614950634702</v>
      </c>
      <c r="I190" s="8">
        <v>8.60366713681241</v>
      </c>
      <c r="J190" s="3" t="str">
        <f t="shared" si="2"/>
        <v>In 2017 , 86% of cases in North Carolina with a blood lead level greater than or equal to ten micrograms per deciliter were due to occupational lead exposure</v>
      </c>
    </row>
    <row r="191" spans="1:10" x14ac:dyDescent="0.35">
      <c r="A191" t="s">
        <v>27</v>
      </c>
      <c r="B191">
        <v>2018</v>
      </c>
      <c r="C191">
        <v>559</v>
      </c>
      <c r="D191">
        <v>50</v>
      </c>
      <c r="E191">
        <v>56</v>
      </c>
      <c r="F191">
        <v>665</v>
      </c>
      <c r="G191" s="8">
        <v>84.060150375939898</v>
      </c>
      <c r="H191" s="8">
        <v>7.5187969924812004</v>
      </c>
      <c r="I191" s="8">
        <v>8.4210526315789505</v>
      </c>
      <c r="J191" s="3" t="str">
        <f t="shared" si="2"/>
        <v>In 2018 , 84.1% of cases in North Carolina with a blood lead level greater than or equal to ten micrograms per deciliter were due to occupational lead exposure</v>
      </c>
    </row>
    <row r="192" spans="1:10" x14ac:dyDescent="0.35">
      <c r="A192" t="s">
        <v>27</v>
      </c>
      <c r="B192">
        <v>2019</v>
      </c>
      <c r="C192">
        <v>490</v>
      </c>
      <c r="D192">
        <v>33</v>
      </c>
      <c r="E192">
        <v>110</v>
      </c>
      <c r="F192">
        <v>633</v>
      </c>
      <c r="G192" s="8">
        <v>77.409162717219601</v>
      </c>
      <c r="H192" s="8">
        <v>5.2132701421800904</v>
      </c>
      <c r="I192" s="8">
        <v>17.377567140600299</v>
      </c>
      <c r="J192" s="3" t="str">
        <f t="shared" si="2"/>
        <v>In 2019 , 77.4% of cases in North Carolina with a blood lead level greater than or equal to ten micrograms per deciliter were due to occupational lead exposure</v>
      </c>
    </row>
    <row r="193" spans="1:10" x14ac:dyDescent="0.35">
      <c r="A193" t="s">
        <v>27</v>
      </c>
      <c r="B193">
        <v>2020</v>
      </c>
      <c r="C193">
        <v>413</v>
      </c>
      <c r="D193">
        <v>38</v>
      </c>
      <c r="E193">
        <v>69</v>
      </c>
      <c r="F193">
        <v>520</v>
      </c>
      <c r="G193" s="8">
        <v>79.423076923076906</v>
      </c>
      <c r="H193" s="8">
        <v>7.3076923076923102</v>
      </c>
      <c r="I193" s="8">
        <v>13.2692307692308</v>
      </c>
      <c r="J193" s="3" t="str">
        <f t="shared" si="2"/>
        <v>In 2020 , 79.4% of cases in North Carolina with a blood lead level greater than or equal to ten micrograms per deciliter were due to occupational lead exposure</v>
      </c>
    </row>
    <row r="194" spans="1:10" x14ac:dyDescent="0.35">
      <c r="A194" t="s">
        <v>27</v>
      </c>
      <c r="B194">
        <v>2021</v>
      </c>
      <c r="C194">
        <v>432</v>
      </c>
      <c r="D194">
        <v>21</v>
      </c>
      <c r="E194">
        <v>83</v>
      </c>
      <c r="F194">
        <v>536</v>
      </c>
      <c r="G194" s="8">
        <v>80.597014925373102</v>
      </c>
      <c r="H194" s="8">
        <v>3.9179104477611899</v>
      </c>
      <c r="I194" s="8">
        <v>15.4850746268657</v>
      </c>
      <c r="J194" s="3" t="str">
        <f t="shared" si="2"/>
        <v>In 2021 , 80.6% of cases in North Carolina with a blood lead level greater than or equal to ten micrograms per deciliter were due to occupational lead exposure</v>
      </c>
    </row>
    <row r="195" spans="1:10" x14ac:dyDescent="0.35">
      <c r="A195" t="s">
        <v>28</v>
      </c>
      <c r="B195">
        <v>2010</v>
      </c>
      <c r="C195">
        <v>1271</v>
      </c>
      <c r="D195">
        <v>4</v>
      </c>
      <c r="E195">
        <v>1727</v>
      </c>
      <c r="F195">
        <v>3002</v>
      </c>
      <c r="G195" s="8">
        <v>42.338441039307099</v>
      </c>
      <c r="H195" s="8">
        <v>0.133244503664224</v>
      </c>
      <c r="I195" s="8">
        <v>57.528314457028699</v>
      </c>
      <c r="J195" s="3" t="str">
        <f t="shared" ref="J195:J258" si="3" xml:space="preserve"> "In "&amp; B195&amp;" , "&amp;ROUND(G195,1)&amp;"% of cases in "&amp; A195&amp;" with a blood lead level greater than or equal to ten micrograms per deciliter were due to occupational lead exposure"</f>
        <v>In 2010 , 42.3% of cases in Ohio with a blood lead level greater than or equal to ten micrograms per deciliter were due to occupational lead exposure</v>
      </c>
    </row>
    <row r="196" spans="1:10" x14ac:dyDescent="0.35">
      <c r="A196" t="s">
        <v>28</v>
      </c>
      <c r="B196">
        <v>2011</v>
      </c>
      <c r="C196">
        <v>1336</v>
      </c>
      <c r="D196">
        <v>4</v>
      </c>
      <c r="E196">
        <v>709</v>
      </c>
      <c r="F196">
        <v>2049</v>
      </c>
      <c r="G196" s="8">
        <v>65.202537823328498</v>
      </c>
      <c r="H196" s="8">
        <v>0.19521717911176201</v>
      </c>
      <c r="I196" s="8">
        <v>34.602244997559801</v>
      </c>
      <c r="J196" s="3" t="str">
        <f t="shared" si="3"/>
        <v>In 2011 , 65.2% of cases in Ohio with a blood lead level greater than or equal to ten micrograms per deciliter were due to occupational lead exposure</v>
      </c>
    </row>
    <row r="197" spans="1:10" x14ac:dyDescent="0.35">
      <c r="A197" t="s">
        <v>28</v>
      </c>
      <c r="B197">
        <v>2012</v>
      </c>
      <c r="C197">
        <v>1637</v>
      </c>
      <c r="D197">
        <v>10</v>
      </c>
      <c r="E197">
        <v>676</v>
      </c>
      <c r="F197">
        <v>2323</v>
      </c>
      <c r="G197" s="8">
        <v>70.469220835127004</v>
      </c>
      <c r="H197" s="8">
        <v>0.43047783039173498</v>
      </c>
      <c r="I197" s="8">
        <v>29.100301334481301</v>
      </c>
      <c r="J197" s="3" t="str">
        <f t="shared" si="3"/>
        <v>In 2012 , 70.5% of cases in Ohio with a blood lead level greater than or equal to ten micrograms per deciliter were due to occupational lead exposure</v>
      </c>
    </row>
    <row r="198" spans="1:10" x14ac:dyDescent="0.35">
      <c r="A198" t="s">
        <v>29</v>
      </c>
      <c r="B198">
        <v>2010</v>
      </c>
      <c r="C198">
        <v>19</v>
      </c>
      <c r="D198">
        <v>2</v>
      </c>
      <c r="E198">
        <v>153</v>
      </c>
      <c r="F198">
        <v>174</v>
      </c>
      <c r="G198" s="8">
        <v>10.919540229885101</v>
      </c>
      <c r="H198" s="8">
        <v>1.14942528735632</v>
      </c>
      <c r="I198" s="8">
        <v>87.931034482758605</v>
      </c>
      <c r="J198" s="3" t="str">
        <f t="shared" si="3"/>
        <v>In 2010 , 10.9% of cases in Oklahoma with a blood lead level greater than or equal to ten micrograms per deciliter were due to occupational lead exposure</v>
      </c>
    </row>
    <row r="199" spans="1:10" x14ac:dyDescent="0.35">
      <c r="A199" t="s">
        <v>29</v>
      </c>
      <c r="B199">
        <v>2011</v>
      </c>
      <c r="C199">
        <v>14</v>
      </c>
      <c r="D199">
        <v>0</v>
      </c>
      <c r="E199">
        <v>80</v>
      </c>
      <c r="F199">
        <v>94</v>
      </c>
      <c r="G199" s="8">
        <v>14.893617021276601</v>
      </c>
      <c r="H199" s="8">
        <v>0</v>
      </c>
      <c r="I199" s="8">
        <v>85.106382978723403</v>
      </c>
      <c r="J199" s="3" t="str">
        <f t="shared" si="3"/>
        <v>In 2011 , 14.9% of cases in Oklahoma with a blood lead level greater than or equal to ten micrograms per deciliter were due to occupational lead exposure</v>
      </c>
    </row>
    <row r="200" spans="1:10" x14ac:dyDescent="0.35">
      <c r="A200" t="s">
        <v>29</v>
      </c>
      <c r="B200">
        <v>2012</v>
      </c>
      <c r="C200">
        <v>17</v>
      </c>
      <c r="D200">
        <v>0</v>
      </c>
      <c r="E200">
        <v>159</v>
      </c>
      <c r="F200">
        <v>176</v>
      </c>
      <c r="G200" s="8">
        <v>9.6590909090909101</v>
      </c>
      <c r="H200" s="8">
        <v>0</v>
      </c>
      <c r="I200" s="8">
        <v>90.340909090909093</v>
      </c>
      <c r="J200" s="3" t="str">
        <f t="shared" si="3"/>
        <v>In 2012 , 9.7% of cases in Oklahoma with a blood lead level greater than or equal to ten micrograms per deciliter were due to occupational lead exposure</v>
      </c>
    </row>
    <row r="201" spans="1:10" x14ac:dyDescent="0.35">
      <c r="A201" t="s">
        <v>29</v>
      </c>
      <c r="B201">
        <v>2013</v>
      </c>
      <c r="C201">
        <v>6</v>
      </c>
      <c r="D201">
        <v>1</v>
      </c>
      <c r="E201">
        <v>136</v>
      </c>
      <c r="F201">
        <v>143</v>
      </c>
      <c r="G201" s="8">
        <v>4.1958041958042003</v>
      </c>
      <c r="H201" s="8">
        <v>0.69930069930069905</v>
      </c>
      <c r="I201" s="8">
        <v>95.104895104895107</v>
      </c>
      <c r="J201" s="3" t="str">
        <f t="shared" si="3"/>
        <v>In 2013 , 4.2% of cases in Oklahoma with a blood lead level greater than or equal to ten micrograms per deciliter were due to occupational lead exposure</v>
      </c>
    </row>
    <row r="202" spans="1:10" x14ac:dyDescent="0.35">
      <c r="A202" t="s">
        <v>29</v>
      </c>
      <c r="B202">
        <v>2014</v>
      </c>
      <c r="C202">
        <v>7</v>
      </c>
      <c r="D202">
        <v>0</v>
      </c>
      <c r="E202">
        <v>100</v>
      </c>
      <c r="F202">
        <v>107</v>
      </c>
      <c r="G202" s="8">
        <v>6.5420560747663599</v>
      </c>
      <c r="H202" s="8">
        <v>0</v>
      </c>
      <c r="I202" s="8">
        <v>93.457943925233707</v>
      </c>
      <c r="J202" s="3" t="str">
        <f t="shared" si="3"/>
        <v>In 2014 , 6.5% of cases in Oklahoma with a blood lead level greater than or equal to ten micrograms per deciliter were due to occupational lead exposure</v>
      </c>
    </row>
    <row r="203" spans="1:10" x14ac:dyDescent="0.35">
      <c r="A203" t="s">
        <v>29</v>
      </c>
      <c r="B203">
        <v>2015</v>
      </c>
      <c r="C203">
        <v>11</v>
      </c>
      <c r="D203">
        <v>0</v>
      </c>
      <c r="E203">
        <v>119</v>
      </c>
      <c r="F203">
        <v>130</v>
      </c>
      <c r="G203" s="8">
        <v>8.4615384615384599</v>
      </c>
      <c r="H203" s="8">
        <v>0</v>
      </c>
      <c r="I203" s="8">
        <v>91.538461538461505</v>
      </c>
      <c r="J203" s="3" t="str">
        <f t="shared" si="3"/>
        <v>In 2015 , 8.5% of cases in Oklahoma with a blood lead level greater than or equal to ten micrograms per deciliter were due to occupational lead exposure</v>
      </c>
    </row>
    <row r="204" spans="1:10" x14ac:dyDescent="0.35">
      <c r="A204" t="s">
        <v>29</v>
      </c>
      <c r="B204">
        <v>2016</v>
      </c>
      <c r="C204">
        <v>21</v>
      </c>
      <c r="D204">
        <v>0</v>
      </c>
      <c r="E204">
        <v>161</v>
      </c>
      <c r="F204">
        <v>182</v>
      </c>
      <c r="G204" s="8">
        <v>11.538461538461499</v>
      </c>
      <c r="H204" s="8">
        <v>0</v>
      </c>
      <c r="I204" s="8">
        <v>88.461538461538495</v>
      </c>
      <c r="J204" s="3" t="str">
        <f t="shared" si="3"/>
        <v>In 2016 , 11.5% of cases in Oklahoma with a blood lead level greater than or equal to ten micrograms per deciliter were due to occupational lead exposure</v>
      </c>
    </row>
    <row r="205" spans="1:10" x14ac:dyDescent="0.35">
      <c r="A205" t="s">
        <v>29</v>
      </c>
      <c r="B205">
        <v>2017</v>
      </c>
      <c r="C205">
        <v>29</v>
      </c>
      <c r="D205">
        <v>0</v>
      </c>
      <c r="E205">
        <v>108</v>
      </c>
      <c r="F205">
        <v>137</v>
      </c>
      <c r="G205" s="8">
        <v>21.167883211678799</v>
      </c>
      <c r="H205" s="8">
        <v>0</v>
      </c>
      <c r="I205" s="8">
        <v>78.832116788321201</v>
      </c>
      <c r="J205" s="3" t="str">
        <f t="shared" si="3"/>
        <v>In 2017 , 21.2% of cases in Oklahoma with a blood lead level greater than or equal to ten micrograms per deciliter were due to occupational lead exposure</v>
      </c>
    </row>
    <row r="206" spans="1:10" x14ac:dyDescent="0.35">
      <c r="A206" t="s">
        <v>29</v>
      </c>
      <c r="B206">
        <v>2018</v>
      </c>
      <c r="C206">
        <v>71</v>
      </c>
      <c r="D206">
        <v>0</v>
      </c>
      <c r="E206">
        <v>53</v>
      </c>
      <c r="F206">
        <v>124</v>
      </c>
      <c r="G206" s="8">
        <v>57.258064516128997</v>
      </c>
      <c r="H206" s="8">
        <v>0</v>
      </c>
      <c r="I206" s="8">
        <v>42.741935483871003</v>
      </c>
      <c r="J206" s="3" t="str">
        <f t="shared" si="3"/>
        <v>In 2018 , 57.3% of cases in Oklahoma with a blood lead level greater than or equal to ten micrograms per deciliter were due to occupational lead exposure</v>
      </c>
    </row>
    <row r="207" spans="1:10" x14ac:dyDescent="0.35">
      <c r="A207" t="s">
        <v>29</v>
      </c>
      <c r="B207">
        <v>2019</v>
      </c>
      <c r="C207">
        <v>97</v>
      </c>
      <c r="D207">
        <v>4</v>
      </c>
      <c r="E207">
        <v>58</v>
      </c>
      <c r="F207">
        <v>159</v>
      </c>
      <c r="G207" s="8">
        <v>61.0062893081761</v>
      </c>
      <c r="H207" s="8">
        <v>2.5157232704402501</v>
      </c>
      <c r="I207" s="8">
        <v>36.477987421383602</v>
      </c>
      <c r="J207" s="3" t="str">
        <f t="shared" si="3"/>
        <v>In 2019 , 61% of cases in Oklahoma with a blood lead level greater than or equal to ten micrograms per deciliter were due to occupational lead exposure</v>
      </c>
    </row>
    <row r="208" spans="1:10" x14ac:dyDescent="0.35">
      <c r="A208" t="s">
        <v>29</v>
      </c>
      <c r="B208">
        <v>2020</v>
      </c>
      <c r="C208">
        <v>53</v>
      </c>
      <c r="D208">
        <v>1</v>
      </c>
      <c r="E208">
        <v>47</v>
      </c>
      <c r="F208">
        <v>101</v>
      </c>
      <c r="G208" s="8">
        <v>52.475247524752497</v>
      </c>
      <c r="H208" s="8">
        <v>0.99009900990098998</v>
      </c>
      <c r="I208" s="8">
        <v>46.534653465346501</v>
      </c>
      <c r="J208" s="3" t="str">
        <f t="shared" si="3"/>
        <v>In 2020 , 52.5% of cases in Oklahoma with a blood lead level greater than or equal to ten micrograms per deciliter were due to occupational lead exposure</v>
      </c>
    </row>
    <row r="209" spans="1:10" x14ac:dyDescent="0.35">
      <c r="A209" t="s">
        <v>29</v>
      </c>
      <c r="B209">
        <v>2021</v>
      </c>
      <c r="C209">
        <v>50</v>
      </c>
      <c r="D209">
        <v>0</v>
      </c>
      <c r="E209">
        <v>41</v>
      </c>
      <c r="F209">
        <v>91</v>
      </c>
      <c r="G209" s="8">
        <v>54.945054945054899</v>
      </c>
      <c r="H209" s="8">
        <v>0</v>
      </c>
      <c r="I209" s="8">
        <v>45.054945054945101</v>
      </c>
      <c r="J209" s="3" t="str">
        <f t="shared" si="3"/>
        <v>In 2021 , 54.9% of cases in Oklahoma with a blood lead level greater than or equal to ten micrograms per deciliter were due to occupational lead exposure</v>
      </c>
    </row>
    <row r="210" spans="1:10" x14ac:dyDescent="0.35">
      <c r="A210" t="s">
        <v>30</v>
      </c>
      <c r="B210">
        <v>2010</v>
      </c>
      <c r="C210">
        <v>221</v>
      </c>
      <c r="D210">
        <v>3</v>
      </c>
      <c r="E210">
        <v>131</v>
      </c>
      <c r="F210">
        <v>355</v>
      </c>
      <c r="G210" s="8">
        <v>62.253521126760603</v>
      </c>
      <c r="H210" s="8">
        <v>0.84507042253521103</v>
      </c>
      <c r="I210" s="8">
        <v>36.901408450704203</v>
      </c>
      <c r="J210" s="3" t="str">
        <f t="shared" si="3"/>
        <v>In 2010 , 62.3% of cases in Oregon with a blood lead level greater than or equal to ten micrograms per deciliter were due to occupational lead exposure</v>
      </c>
    </row>
    <row r="211" spans="1:10" x14ac:dyDescent="0.35">
      <c r="A211" t="s">
        <v>30</v>
      </c>
      <c r="B211">
        <v>2011</v>
      </c>
      <c r="C211">
        <v>226</v>
      </c>
      <c r="D211">
        <v>15</v>
      </c>
      <c r="E211">
        <v>71</v>
      </c>
      <c r="F211">
        <v>312</v>
      </c>
      <c r="G211" s="8">
        <v>72.435897435897402</v>
      </c>
      <c r="H211" s="8">
        <v>4.8076923076923102</v>
      </c>
      <c r="I211" s="8">
        <v>22.756410256410302</v>
      </c>
      <c r="J211" s="3" t="str">
        <f t="shared" si="3"/>
        <v>In 2011 , 72.4% of cases in Oregon with a blood lead level greater than or equal to ten micrograms per deciliter were due to occupational lead exposure</v>
      </c>
    </row>
    <row r="212" spans="1:10" x14ac:dyDescent="0.35">
      <c r="A212" t="s">
        <v>30</v>
      </c>
      <c r="B212">
        <v>2012</v>
      </c>
      <c r="C212">
        <v>232</v>
      </c>
      <c r="D212">
        <v>6</v>
      </c>
      <c r="E212">
        <v>106</v>
      </c>
      <c r="F212">
        <v>344</v>
      </c>
      <c r="G212" s="8">
        <v>67.441860465116307</v>
      </c>
      <c r="H212" s="8">
        <v>1.7441860465116299</v>
      </c>
      <c r="I212" s="8">
        <v>30.8139534883721</v>
      </c>
      <c r="J212" s="3" t="str">
        <f t="shared" si="3"/>
        <v>In 2012 , 67.4% of cases in Oregon with a blood lead level greater than or equal to ten micrograms per deciliter were due to occupational lead exposure</v>
      </c>
    </row>
    <row r="213" spans="1:10" x14ac:dyDescent="0.35">
      <c r="A213" t="s">
        <v>30</v>
      </c>
      <c r="B213">
        <v>2013</v>
      </c>
      <c r="C213">
        <v>33</v>
      </c>
      <c r="D213">
        <v>1</v>
      </c>
      <c r="E213">
        <v>58</v>
      </c>
      <c r="F213">
        <v>92</v>
      </c>
      <c r="G213" s="8">
        <v>35.869565217391298</v>
      </c>
      <c r="H213" s="8">
        <v>1.0869565217391299</v>
      </c>
      <c r="I213" s="8">
        <v>63.043478260869598</v>
      </c>
      <c r="J213" s="3" t="str">
        <f t="shared" si="3"/>
        <v>In 2013 , 35.9% of cases in Oregon with a blood lead level greater than or equal to ten micrograms per deciliter were due to occupational lead exposure</v>
      </c>
    </row>
    <row r="214" spans="1:10" x14ac:dyDescent="0.35">
      <c r="A214" t="s">
        <v>30</v>
      </c>
      <c r="B214">
        <v>2014</v>
      </c>
      <c r="C214">
        <v>107</v>
      </c>
      <c r="D214">
        <v>2</v>
      </c>
      <c r="E214">
        <v>29</v>
      </c>
      <c r="F214">
        <v>138</v>
      </c>
      <c r="G214" s="8">
        <v>77.536231884057997</v>
      </c>
      <c r="H214" s="8">
        <v>1.4492753623188399</v>
      </c>
      <c r="I214" s="8">
        <v>21.014492753623198</v>
      </c>
      <c r="J214" s="3" t="str">
        <f t="shared" si="3"/>
        <v>In 2014 , 77.5% of cases in Oregon with a blood lead level greater than or equal to ten micrograms per deciliter were due to occupational lead exposure</v>
      </c>
    </row>
    <row r="215" spans="1:10" x14ac:dyDescent="0.35">
      <c r="A215" t="s">
        <v>30</v>
      </c>
      <c r="B215">
        <v>2015</v>
      </c>
      <c r="C215">
        <v>219</v>
      </c>
      <c r="D215">
        <v>10</v>
      </c>
      <c r="E215">
        <v>0</v>
      </c>
      <c r="F215">
        <v>229</v>
      </c>
      <c r="G215" s="8">
        <v>95.633187772925794</v>
      </c>
      <c r="H215" s="8">
        <v>4.3668122270742398</v>
      </c>
      <c r="I215" s="8">
        <v>0</v>
      </c>
      <c r="J215" s="3" t="str">
        <f t="shared" si="3"/>
        <v>In 2015 , 95.6% of cases in Oregon with a blood lead level greater than or equal to ten micrograms per deciliter were due to occupational lead exposure</v>
      </c>
    </row>
    <row r="216" spans="1:10" x14ac:dyDescent="0.35">
      <c r="A216" t="s">
        <v>30</v>
      </c>
      <c r="B216">
        <v>2016</v>
      </c>
      <c r="C216">
        <v>232</v>
      </c>
      <c r="D216">
        <v>11</v>
      </c>
      <c r="E216">
        <v>0</v>
      </c>
      <c r="F216">
        <v>243</v>
      </c>
      <c r="G216" s="8">
        <v>95.473251028806601</v>
      </c>
      <c r="H216" s="8">
        <v>4.5267489711934203</v>
      </c>
      <c r="I216" s="8">
        <v>0</v>
      </c>
      <c r="J216" s="3" t="str">
        <f t="shared" si="3"/>
        <v>In 2016 , 95.5% of cases in Oregon with a blood lead level greater than or equal to ten micrograms per deciliter were due to occupational lead exposure</v>
      </c>
    </row>
    <row r="217" spans="1:10" x14ac:dyDescent="0.35">
      <c r="A217" t="s">
        <v>30</v>
      </c>
      <c r="B217">
        <v>2017</v>
      </c>
      <c r="C217">
        <v>161</v>
      </c>
      <c r="D217">
        <v>7</v>
      </c>
      <c r="E217">
        <v>22</v>
      </c>
      <c r="F217">
        <v>190</v>
      </c>
      <c r="G217" s="8">
        <v>84.736842105263193</v>
      </c>
      <c r="H217" s="8">
        <v>3.6842105263157898</v>
      </c>
      <c r="I217" s="8">
        <v>11.578947368421099</v>
      </c>
      <c r="J217" s="3" t="str">
        <f t="shared" si="3"/>
        <v>In 2017 , 84.7% of cases in Oregon with a blood lead level greater than or equal to ten micrograms per deciliter were due to occupational lead exposure</v>
      </c>
    </row>
    <row r="218" spans="1:10" x14ac:dyDescent="0.35">
      <c r="A218" t="s">
        <v>30</v>
      </c>
      <c r="B218">
        <v>2018</v>
      </c>
      <c r="C218">
        <v>191</v>
      </c>
      <c r="D218">
        <v>20</v>
      </c>
      <c r="E218">
        <v>39</v>
      </c>
      <c r="F218">
        <v>250</v>
      </c>
      <c r="G218" s="8">
        <v>76.400000000000006</v>
      </c>
      <c r="H218" s="8">
        <v>8</v>
      </c>
      <c r="I218" s="8">
        <v>15.6</v>
      </c>
      <c r="J218" s="3" t="str">
        <f t="shared" si="3"/>
        <v>In 2018 , 76.4% of cases in Oregon with a blood lead level greater than or equal to ten micrograms per deciliter were due to occupational lead exposure</v>
      </c>
    </row>
    <row r="219" spans="1:10" x14ac:dyDescent="0.35">
      <c r="A219" t="s">
        <v>30</v>
      </c>
      <c r="B219">
        <v>2019</v>
      </c>
      <c r="C219">
        <v>161</v>
      </c>
      <c r="D219">
        <v>16</v>
      </c>
      <c r="E219">
        <v>41</v>
      </c>
      <c r="F219">
        <v>218</v>
      </c>
      <c r="G219" s="8">
        <v>73.853211009174302</v>
      </c>
      <c r="H219" s="8">
        <v>7.3394495412843996</v>
      </c>
      <c r="I219" s="8">
        <v>18.807339449541299</v>
      </c>
      <c r="J219" s="3" t="str">
        <f t="shared" si="3"/>
        <v>In 2019 , 73.9% of cases in Oregon with a blood lead level greater than or equal to ten micrograms per deciliter were due to occupational lead exposure</v>
      </c>
    </row>
    <row r="220" spans="1:10" x14ac:dyDescent="0.35">
      <c r="A220" t="s">
        <v>30</v>
      </c>
      <c r="B220">
        <v>2020</v>
      </c>
      <c r="C220">
        <v>124</v>
      </c>
      <c r="D220">
        <v>2</v>
      </c>
      <c r="E220">
        <v>54</v>
      </c>
      <c r="F220">
        <v>180</v>
      </c>
      <c r="G220" s="8">
        <v>68.8888888888889</v>
      </c>
      <c r="H220" s="8">
        <v>1.1111111111111101</v>
      </c>
      <c r="I220" s="8">
        <v>30</v>
      </c>
      <c r="J220" s="3" t="str">
        <f t="shared" si="3"/>
        <v>In 2020 , 68.9% of cases in Oregon with a blood lead level greater than or equal to ten micrograms per deciliter were due to occupational lead exposure</v>
      </c>
    </row>
    <row r="221" spans="1:10" x14ac:dyDescent="0.35">
      <c r="A221" t="s">
        <v>30</v>
      </c>
      <c r="B221">
        <v>2021</v>
      </c>
      <c r="C221">
        <v>133</v>
      </c>
      <c r="D221">
        <v>0</v>
      </c>
      <c r="E221">
        <v>55</v>
      </c>
      <c r="F221">
        <v>188</v>
      </c>
      <c r="G221" s="8">
        <v>70.744680851063805</v>
      </c>
      <c r="H221" s="8">
        <v>0</v>
      </c>
      <c r="I221" s="8">
        <v>29.255319148936199</v>
      </c>
      <c r="J221" s="3" t="str">
        <f t="shared" si="3"/>
        <v>In 2021 , 70.7% of cases in Oregon with a blood lead level greater than or equal to ten micrograms per deciliter were due to occupational lead exposure</v>
      </c>
    </row>
    <row r="222" spans="1:10" x14ac:dyDescent="0.35">
      <c r="A222" t="s">
        <v>31</v>
      </c>
      <c r="B222">
        <v>2019</v>
      </c>
      <c r="C222">
        <v>3240</v>
      </c>
      <c r="D222">
        <v>14</v>
      </c>
      <c r="E222">
        <v>665</v>
      </c>
      <c r="F222">
        <v>3919</v>
      </c>
      <c r="G222" s="8">
        <v>82.674151569277896</v>
      </c>
      <c r="H222" s="8">
        <v>0.35723398826231201</v>
      </c>
      <c r="I222" s="8">
        <v>16.968614442459799</v>
      </c>
      <c r="J222" s="3" t="str">
        <f t="shared" si="3"/>
        <v>In 2019 , 82.7% of cases in Pennsylvania with a blood lead level greater than or equal to ten micrograms per deciliter were due to occupational lead exposure</v>
      </c>
    </row>
    <row r="223" spans="1:10" x14ac:dyDescent="0.35">
      <c r="A223" t="s">
        <v>31</v>
      </c>
      <c r="B223">
        <v>2020</v>
      </c>
      <c r="C223">
        <v>2684</v>
      </c>
      <c r="D223">
        <v>8</v>
      </c>
      <c r="E223">
        <v>417</v>
      </c>
      <c r="F223">
        <v>3109</v>
      </c>
      <c r="G223" s="8">
        <v>86.330009649405</v>
      </c>
      <c r="H223" s="8">
        <v>0.25731746542296602</v>
      </c>
      <c r="I223" s="8">
        <v>13.4126728851721</v>
      </c>
      <c r="J223" s="3" t="str">
        <f t="shared" si="3"/>
        <v>In 2020 , 86.3% of cases in Pennsylvania with a blood lead level greater than or equal to ten micrograms per deciliter were due to occupational lead exposure</v>
      </c>
    </row>
    <row r="224" spans="1:10" x14ac:dyDescent="0.35">
      <c r="A224" t="s">
        <v>31</v>
      </c>
      <c r="B224">
        <v>2021</v>
      </c>
      <c r="C224">
        <v>365</v>
      </c>
      <c r="D224">
        <v>5</v>
      </c>
      <c r="E224">
        <v>421</v>
      </c>
      <c r="F224">
        <v>791</v>
      </c>
      <c r="G224" s="8">
        <v>46.144121365360299</v>
      </c>
      <c r="H224" s="8">
        <v>0.63211125158027803</v>
      </c>
      <c r="I224" s="8">
        <v>53.223767383059403</v>
      </c>
      <c r="J224" s="3" t="str">
        <f t="shared" si="3"/>
        <v>In 2021 , 46.1% of cases in Pennsylvania with a blood lead level greater than or equal to ten micrograms per deciliter were due to occupational lead exposure</v>
      </c>
    </row>
    <row r="225" spans="1:10" x14ac:dyDescent="0.35">
      <c r="A225" t="s">
        <v>32</v>
      </c>
      <c r="B225">
        <v>2010</v>
      </c>
      <c r="C225">
        <v>233</v>
      </c>
      <c r="D225">
        <v>2</v>
      </c>
      <c r="E225">
        <v>5</v>
      </c>
      <c r="F225">
        <v>240</v>
      </c>
      <c r="G225" s="8">
        <v>97.0833333333333</v>
      </c>
      <c r="H225" s="8">
        <v>0.83333333333333304</v>
      </c>
      <c r="I225" s="8">
        <v>2.0833333333333299</v>
      </c>
      <c r="J225" s="3" t="str">
        <f t="shared" si="3"/>
        <v>In 2010 , 97.1% of cases in South Carolina with a blood lead level greater than or equal to ten micrograms per deciliter were due to occupational lead exposure</v>
      </c>
    </row>
    <row r="226" spans="1:10" x14ac:dyDescent="0.35">
      <c r="A226" t="s">
        <v>32</v>
      </c>
      <c r="B226">
        <v>2011</v>
      </c>
      <c r="C226">
        <v>135</v>
      </c>
      <c r="D226">
        <v>0</v>
      </c>
      <c r="E226">
        <v>81</v>
      </c>
      <c r="F226">
        <v>216</v>
      </c>
      <c r="G226" s="8">
        <v>62.5</v>
      </c>
      <c r="H226" s="8">
        <v>0</v>
      </c>
      <c r="I226" s="8">
        <v>37.5</v>
      </c>
      <c r="J226" s="3" t="str">
        <f t="shared" si="3"/>
        <v>In 2011 , 62.5% of cases in South Carolina with a blood lead level greater than or equal to ten micrograms per deciliter were due to occupational lead exposure</v>
      </c>
    </row>
    <row r="227" spans="1:10" x14ac:dyDescent="0.35">
      <c r="A227" t="s">
        <v>32</v>
      </c>
      <c r="B227">
        <v>2012</v>
      </c>
      <c r="C227">
        <v>103</v>
      </c>
      <c r="D227">
        <v>0</v>
      </c>
      <c r="E227">
        <v>188</v>
      </c>
      <c r="F227">
        <v>291</v>
      </c>
      <c r="G227" s="8">
        <v>35.3951890034364</v>
      </c>
      <c r="H227" s="8">
        <v>0</v>
      </c>
      <c r="I227" s="8">
        <v>64.6048109965636</v>
      </c>
      <c r="J227" s="3" t="str">
        <f t="shared" si="3"/>
        <v>In 2012 , 35.4% of cases in South Carolina with a blood lead level greater than or equal to ten micrograms per deciliter were due to occupational lead exposure</v>
      </c>
    </row>
    <row r="228" spans="1:10" x14ac:dyDescent="0.35">
      <c r="A228" t="s">
        <v>32</v>
      </c>
      <c r="B228">
        <v>2013</v>
      </c>
      <c r="C228">
        <v>206</v>
      </c>
      <c r="D228">
        <v>0</v>
      </c>
      <c r="E228">
        <v>75</v>
      </c>
      <c r="F228">
        <v>281</v>
      </c>
      <c r="G228" s="8">
        <v>73.309608540925296</v>
      </c>
      <c r="H228" s="8">
        <v>0</v>
      </c>
      <c r="I228" s="8">
        <v>26.6903914590747</v>
      </c>
      <c r="J228" s="3" t="str">
        <f t="shared" si="3"/>
        <v>In 2013 , 73.3% of cases in South Carolina with a blood lead level greater than or equal to ten micrograms per deciliter were due to occupational lead exposure</v>
      </c>
    </row>
    <row r="229" spans="1:10" x14ac:dyDescent="0.35">
      <c r="A229" t="s">
        <v>32</v>
      </c>
      <c r="B229">
        <v>2014</v>
      </c>
      <c r="C229">
        <v>292</v>
      </c>
      <c r="D229">
        <v>0</v>
      </c>
      <c r="E229">
        <v>113</v>
      </c>
      <c r="F229">
        <v>405</v>
      </c>
      <c r="G229" s="8">
        <v>72.098765432098801</v>
      </c>
      <c r="H229" s="8">
        <v>0</v>
      </c>
      <c r="I229" s="8">
        <v>27.901234567901199</v>
      </c>
      <c r="J229" s="3" t="str">
        <f t="shared" si="3"/>
        <v>In 2014 , 72.1% of cases in South Carolina with a blood lead level greater than or equal to ten micrograms per deciliter were due to occupational lead exposure</v>
      </c>
    </row>
    <row r="230" spans="1:10" x14ac:dyDescent="0.35">
      <c r="A230" t="s">
        <v>32</v>
      </c>
      <c r="B230">
        <v>2015</v>
      </c>
      <c r="C230">
        <v>328</v>
      </c>
      <c r="D230">
        <v>0</v>
      </c>
      <c r="E230">
        <v>79</v>
      </c>
      <c r="F230">
        <v>407</v>
      </c>
      <c r="G230" s="8">
        <v>80.589680589680597</v>
      </c>
      <c r="H230" s="8">
        <v>0</v>
      </c>
      <c r="I230" s="8">
        <v>19.410319410319399</v>
      </c>
      <c r="J230" s="3" t="str">
        <f t="shared" si="3"/>
        <v>In 2015 , 80.6% of cases in South Carolina with a blood lead level greater than or equal to ten micrograms per deciliter were due to occupational lead exposure</v>
      </c>
    </row>
    <row r="231" spans="1:10" x14ac:dyDescent="0.35">
      <c r="A231" t="s">
        <v>32</v>
      </c>
      <c r="B231">
        <v>2016</v>
      </c>
      <c r="C231">
        <v>367</v>
      </c>
      <c r="D231">
        <v>0</v>
      </c>
      <c r="E231">
        <v>80</v>
      </c>
      <c r="F231">
        <v>447</v>
      </c>
      <c r="G231" s="8">
        <v>82.102908277404893</v>
      </c>
      <c r="H231" s="8">
        <v>0</v>
      </c>
      <c r="I231" s="8">
        <v>17.8970917225951</v>
      </c>
      <c r="J231" s="3" t="str">
        <f t="shared" si="3"/>
        <v>In 2016 , 82.1% of cases in South Carolina with a blood lead level greater than or equal to ten micrograms per deciliter were due to occupational lead exposure</v>
      </c>
    </row>
    <row r="232" spans="1:10" x14ac:dyDescent="0.35">
      <c r="A232" t="s">
        <v>32</v>
      </c>
      <c r="B232">
        <v>2017</v>
      </c>
      <c r="C232">
        <v>379</v>
      </c>
      <c r="D232">
        <v>0</v>
      </c>
      <c r="E232">
        <v>66</v>
      </c>
      <c r="F232">
        <v>445</v>
      </c>
      <c r="G232" s="8">
        <v>85.168539325842701</v>
      </c>
      <c r="H232" s="8">
        <v>0</v>
      </c>
      <c r="I232" s="8">
        <v>14.831460674157301</v>
      </c>
      <c r="J232" s="3" t="str">
        <f t="shared" si="3"/>
        <v>In 2017 , 85.2% of cases in South Carolina with a blood lead level greater than or equal to ten micrograms per deciliter were due to occupational lead exposure</v>
      </c>
    </row>
    <row r="233" spans="1:10" x14ac:dyDescent="0.35">
      <c r="A233" t="s">
        <v>32</v>
      </c>
      <c r="B233">
        <v>2018</v>
      </c>
      <c r="C233">
        <v>335</v>
      </c>
      <c r="D233">
        <v>0</v>
      </c>
      <c r="E233">
        <v>54</v>
      </c>
      <c r="F233">
        <v>389</v>
      </c>
      <c r="G233" s="8">
        <v>86.118251928020598</v>
      </c>
      <c r="H233" s="8">
        <v>0</v>
      </c>
      <c r="I233" s="8">
        <v>13.8817480719794</v>
      </c>
      <c r="J233" s="3" t="str">
        <f t="shared" si="3"/>
        <v>In 2018 , 86.1% of cases in South Carolina with a blood lead level greater than or equal to ten micrograms per deciliter were due to occupational lead exposure</v>
      </c>
    </row>
    <row r="234" spans="1:10" x14ac:dyDescent="0.35">
      <c r="A234" t="s">
        <v>33</v>
      </c>
      <c r="B234">
        <v>2010</v>
      </c>
      <c r="C234">
        <v>270</v>
      </c>
      <c r="D234">
        <v>0</v>
      </c>
      <c r="E234">
        <v>697</v>
      </c>
      <c r="F234">
        <v>967</v>
      </c>
      <c r="G234" s="8">
        <v>27.9214064115822</v>
      </c>
      <c r="H234" s="8">
        <v>0</v>
      </c>
      <c r="I234" s="8">
        <v>72.078593588417803</v>
      </c>
      <c r="J234" s="3" t="str">
        <f t="shared" si="3"/>
        <v>In 2010 , 27.9% of cases in Tennessee with a blood lead level greater than or equal to ten micrograms per deciliter were due to occupational lead exposure</v>
      </c>
    </row>
    <row r="235" spans="1:10" x14ac:dyDescent="0.35">
      <c r="A235" t="s">
        <v>33</v>
      </c>
      <c r="B235">
        <v>2011</v>
      </c>
      <c r="C235">
        <v>347</v>
      </c>
      <c r="D235">
        <v>0</v>
      </c>
      <c r="E235">
        <v>842</v>
      </c>
      <c r="F235">
        <v>1189</v>
      </c>
      <c r="G235" s="8">
        <v>29.1841883936081</v>
      </c>
      <c r="H235" s="8">
        <v>0</v>
      </c>
      <c r="I235" s="8">
        <v>70.815811606391904</v>
      </c>
      <c r="J235" s="3" t="str">
        <f t="shared" si="3"/>
        <v>In 2011 , 29.2% of cases in Tennessee with a blood lead level greater than or equal to ten micrograms per deciliter were due to occupational lead exposure</v>
      </c>
    </row>
    <row r="236" spans="1:10" x14ac:dyDescent="0.35">
      <c r="A236" t="s">
        <v>33</v>
      </c>
      <c r="B236">
        <v>2012</v>
      </c>
      <c r="C236">
        <v>357</v>
      </c>
      <c r="D236">
        <v>0</v>
      </c>
      <c r="E236">
        <v>628</v>
      </c>
      <c r="F236">
        <v>985</v>
      </c>
      <c r="G236" s="8">
        <v>36.243654822335003</v>
      </c>
      <c r="H236" s="8">
        <v>0</v>
      </c>
      <c r="I236" s="8">
        <v>63.756345177664997</v>
      </c>
      <c r="J236" s="3" t="str">
        <f t="shared" si="3"/>
        <v>In 2012 , 36.2% of cases in Tennessee with a blood lead level greater than or equal to ten micrograms per deciliter were due to occupational lead exposure</v>
      </c>
    </row>
    <row r="237" spans="1:10" x14ac:dyDescent="0.35">
      <c r="A237" t="s">
        <v>34</v>
      </c>
      <c r="B237">
        <v>2010</v>
      </c>
      <c r="C237">
        <v>612</v>
      </c>
      <c r="D237">
        <v>28</v>
      </c>
      <c r="E237">
        <v>563</v>
      </c>
      <c r="F237">
        <v>1203</v>
      </c>
      <c r="G237" s="8">
        <v>50.872817955112197</v>
      </c>
      <c r="H237" s="8">
        <v>2.32751454696592</v>
      </c>
      <c r="I237" s="8">
        <v>46.799667497921902</v>
      </c>
      <c r="J237" s="3" t="str">
        <f t="shared" si="3"/>
        <v>In 2010 , 50.9% of cases in Texas with a blood lead level greater than or equal to ten micrograms per deciliter were due to occupational lead exposure</v>
      </c>
    </row>
    <row r="238" spans="1:10" x14ac:dyDescent="0.35">
      <c r="A238" t="s">
        <v>34</v>
      </c>
      <c r="B238">
        <v>2011</v>
      </c>
      <c r="C238">
        <v>608</v>
      </c>
      <c r="D238">
        <v>25</v>
      </c>
      <c r="E238">
        <v>523</v>
      </c>
      <c r="F238">
        <v>1156</v>
      </c>
      <c r="G238" s="8">
        <v>52.595155709342599</v>
      </c>
      <c r="H238" s="8">
        <v>2.1626297577854698</v>
      </c>
      <c r="I238" s="8">
        <v>45.242214532871998</v>
      </c>
      <c r="J238" s="3" t="str">
        <f t="shared" si="3"/>
        <v>In 2011 , 52.6% of cases in Texas with a blood lead level greater than or equal to ten micrograms per deciliter were due to occupational lead exposure</v>
      </c>
    </row>
    <row r="239" spans="1:10" x14ac:dyDescent="0.35">
      <c r="A239" t="s">
        <v>34</v>
      </c>
      <c r="B239">
        <v>2012</v>
      </c>
      <c r="C239">
        <v>596</v>
      </c>
      <c r="D239">
        <v>41</v>
      </c>
      <c r="E239">
        <v>512</v>
      </c>
      <c r="F239">
        <v>1149</v>
      </c>
      <c r="G239" s="8">
        <v>51.8711923411662</v>
      </c>
      <c r="H239" s="8">
        <v>3.5683202785030499</v>
      </c>
      <c r="I239" s="8">
        <v>44.560487380330699</v>
      </c>
      <c r="J239" s="3" t="str">
        <f t="shared" si="3"/>
        <v>In 2012 , 51.9% of cases in Texas with a blood lead level greater than or equal to ten micrograms per deciliter were due to occupational lead exposure</v>
      </c>
    </row>
    <row r="240" spans="1:10" x14ac:dyDescent="0.35">
      <c r="A240" t="s">
        <v>34</v>
      </c>
      <c r="B240">
        <v>2013</v>
      </c>
      <c r="C240">
        <v>437</v>
      </c>
      <c r="D240">
        <v>26</v>
      </c>
      <c r="E240">
        <v>480</v>
      </c>
      <c r="F240">
        <v>943</v>
      </c>
      <c r="G240" s="8">
        <v>46.341463414634099</v>
      </c>
      <c r="H240" s="8">
        <v>2.7571580063626699</v>
      </c>
      <c r="I240" s="8">
        <v>50.9013785790032</v>
      </c>
      <c r="J240" s="3" t="str">
        <f t="shared" si="3"/>
        <v>In 2013 , 46.3% of cases in Texas with a blood lead level greater than or equal to ten micrograms per deciliter were due to occupational lead exposure</v>
      </c>
    </row>
    <row r="241" spans="1:10" x14ac:dyDescent="0.35">
      <c r="A241" t="s">
        <v>34</v>
      </c>
      <c r="B241">
        <v>2014</v>
      </c>
      <c r="C241">
        <v>328</v>
      </c>
      <c r="D241">
        <v>17</v>
      </c>
      <c r="E241">
        <v>635</v>
      </c>
      <c r="F241">
        <v>980</v>
      </c>
      <c r="G241" s="8">
        <v>33.469387755101998</v>
      </c>
      <c r="H241" s="8">
        <v>1.7346938775510199</v>
      </c>
      <c r="I241" s="8">
        <v>64.7959183673469</v>
      </c>
      <c r="J241" s="3" t="str">
        <f t="shared" si="3"/>
        <v>In 2014 , 33.5% of cases in Texas with a blood lead level greater than or equal to ten micrograms per deciliter were due to occupational lead exposure</v>
      </c>
    </row>
    <row r="242" spans="1:10" x14ac:dyDescent="0.35">
      <c r="A242" t="s">
        <v>34</v>
      </c>
      <c r="B242">
        <v>2015</v>
      </c>
      <c r="C242">
        <v>363</v>
      </c>
      <c r="D242">
        <v>11</v>
      </c>
      <c r="E242">
        <v>628</v>
      </c>
      <c r="F242">
        <v>1002</v>
      </c>
      <c r="G242" s="8">
        <v>36.227544910179603</v>
      </c>
      <c r="H242" s="8">
        <v>1.0978043912175599</v>
      </c>
      <c r="I242" s="8">
        <v>62.674650698602797</v>
      </c>
      <c r="J242" s="3" t="str">
        <f t="shared" si="3"/>
        <v>In 2015 , 36.2% of cases in Texas with a blood lead level greater than or equal to ten micrograms per deciliter were due to occupational lead exposure</v>
      </c>
    </row>
    <row r="243" spans="1:10" x14ac:dyDescent="0.35">
      <c r="A243" t="s">
        <v>34</v>
      </c>
      <c r="B243">
        <v>2016</v>
      </c>
      <c r="C243">
        <v>272</v>
      </c>
      <c r="D243">
        <v>13</v>
      </c>
      <c r="E243">
        <v>662</v>
      </c>
      <c r="F243">
        <v>947</v>
      </c>
      <c r="G243" s="8">
        <v>28.7222808870116</v>
      </c>
      <c r="H243" s="8">
        <v>1.3727560718056999</v>
      </c>
      <c r="I243" s="8">
        <v>69.904963041182697</v>
      </c>
      <c r="J243" s="3" t="str">
        <f t="shared" si="3"/>
        <v>In 2016 , 28.7% of cases in Texas with a blood lead level greater than or equal to ten micrograms per deciliter were due to occupational lead exposure</v>
      </c>
    </row>
    <row r="244" spans="1:10" x14ac:dyDescent="0.35">
      <c r="A244" t="s">
        <v>34</v>
      </c>
      <c r="B244">
        <v>2017</v>
      </c>
      <c r="C244">
        <v>173</v>
      </c>
      <c r="D244">
        <v>0</v>
      </c>
      <c r="E244">
        <v>565</v>
      </c>
      <c r="F244">
        <v>738</v>
      </c>
      <c r="G244" s="8">
        <v>23.4417344173442</v>
      </c>
      <c r="H244" s="8">
        <v>0</v>
      </c>
      <c r="I244" s="8">
        <v>76.558265582655807</v>
      </c>
      <c r="J244" s="3" t="str">
        <f t="shared" si="3"/>
        <v>In 2017 , 23.4% of cases in Texas with a blood lead level greater than or equal to ten micrograms per deciliter were due to occupational lead exposure</v>
      </c>
    </row>
    <row r="245" spans="1:10" x14ac:dyDescent="0.35">
      <c r="A245" t="s">
        <v>34</v>
      </c>
      <c r="B245">
        <v>2018</v>
      </c>
      <c r="C245">
        <v>45</v>
      </c>
      <c r="D245">
        <v>0</v>
      </c>
      <c r="E245">
        <v>950</v>
      </c>
      <c r="F245">
        <v>995</v>
      </c>
      <c r="G245" s="8">
        <v>4.5226130653266301</v>
      </c>
      <c r="H245" s="8">
        <v>0</v>
      </c>
      <c r="I245" s="8">
        <v>95.477386934673405</v>
      </c>
      <c r="J245" s="3" t="str">
        <f t="shared" si="3"/>
        <v>In 2018 , 4.5% of cases in Texas with a blood lead level greater than or equal to ten micrograms per deciliter were due to occupational lead exposure</v>
      </c>
    </row>
    <row r="246" spans="1:10" x14ac:dyDescent="0.35">
      <c r="A246" t="s">
        <v>34</v>
      </c>
      <c r="B246">
        <v>2019</v>
      </c>
      <c r="C246">
        <v>32</v>
      </c>
      <c r="D246">
        <v>0</v>
      </c>
      <c r="E246">
        <v>747</v>
      </c>
      <c r="F246">
        <v>779</v>
      </c>
      <c r="G246" s="8">
        <v>4.1078305519897302</v>
      </c>
      <c r="H246" s="8">
        <v>0</v>
      </c>
      <c r="I246" s="8">
        <v>95.892169448010307</v>
      </c>
      <c r="J246" s="3" t="str">
        <f t="shared" si="3"/>
        <v>In 2019 , 4.1% of cases in Texas with a blood lead level greater than or equal to ten micrograms per deciliter were due to occupational lead exposure</v>
      </c>
    </row>
    <row r="247" spans="1:10" x14ac:dyDescent="0.35">
      <c r="A247" t="s">
        <v>34</v>
      </c>
      <c r="B247">
        <v>2020</v>
      </c>
      <c r="C247">
        <v>9</v>
      </c>
      <c r="D247">
        <v>0</v>
      </c>
      <c r="E247">
        <v>537</v>
      </c>
      <c r="F247">
        <v>546</v>
      </c>
      <c r="G247" s="8">
        <v>1.64835164835165</v>
      </c>
      <c r="H247" s="8">
        <v>0</v>
      </c>
      <c r="I247" s="8">
        <v>98.351648351648393</v>
      </c>
      <c r="J247" s="3" t="str">
        <f t="shared" si="3"/>
        <v>In 2020 , 1.6% of cases in Texas with a blood lead level greater than or equal to ten micrograms per deciliter were due to occupational lead exposure</v>
      </c>
    </row>
    <row r="248" spans="1:10" x14ac:dyDescent="0.35">
      <c r="A248" t="s">
        <v>35</v>
      </c>
      <c r="B248">
        <v>2010</v>
      </c>
      <c r="C248">
        <v>72</v>
      </c>
      <c r="D248">
        <v>2</v>
      </c>
      <c r="E248">
        <v>96</v>
      </c>
      <c r="F248">
        <v>170</v>
      </c>
      <c r="G248" s="8">
        <v>42.352941176470601</v>
      </c>
      <c r="H248" s="8">
        <v>1.1764705882352899</v>
      </c>
      <c r="I248" s="8">
        <v>56.470588235294102</v>
      </c>
      <c r="J248" s="3" t="str">
        <f t="shared" si="3"/>
        <v>In 2010 , 42.4% of cases in Utah with a blood lead level greater than or equal to ten micrograms per deciliter were due to occupational lead exposure</v>
      </c>
    </row>
    <row r="249" spans="1:10" x14ac:dyDescent="0.35">
      <c r="A249" t="s">
        <v>35</v>
      </c>
      <c r="B249">
        <v>2011</v>
      </c>
      <c r="C249">
        <v>53</v>
      </c>
      <c r="D249">
        <v>3</v>
      </c>
      <c r="E249">
        <v>73</v>
      </c>
      <c r="F249">
        <v>129</v>
      </c>
      <c r="G249" s="8">
        <v>41.085271317829502</v>
      </c>
      <c r="H249" s="8">
        <v>2.32558139534884</v>
      </c>
      <c r="I249" s="8">
        <v>56.589147286821699</v>
      </c>
      <c r="J249" s="3" t="str">
        <f t="shared" si="3"/>
        <v>In 2011 , 41.1% of cases in Utah with a blood lead level greater than or equal to ten micrograms per deciliter were due to occupational lead exposure</v>
      </c>
    </row>
    <row r="250" spans="1:10" x14ac:dyDescent="0.35">
      <c r="A250" t="s">
        <v>35</v>
      </c>
      <c r="B250">
        <v>2012</v>
      </c>
      <c r="C250">
        <v>51</v>
      </c>
      <c r="D250">
        <v>3</v>
      </c>
      <c r="E250">
        <v>110</v>
      </c>
      <c r="F250">
        <v>164</v>
      </c>
      <c r="G250" s="8">
        <v>31.097560975609799</v>
      </c>
      <c r="H250" s="8">
        <v>1.82926829268293</v>
      </c>
      <c r="I250" s="8">
        <v>67.073170731707293</v>
      </c>
      <c r="J250" s="3" t="str">
        <f t="shared" si="3"/>
        <v>In 2012 , 31.1% of cases in Utah with a blood lead level greater than or equal to ten micrograms per deciliter were due to occupational lead exposure</v>
      </c>
    </row>
    <row r="251" spans="1:10" x14ac:dyDescent="0.35">
      <c r="A251" t="s">
        <v>36</v>
      </c>
      <c r="B251">
        <v>2010</v>
      </c>
      <c r="C251">
        <v>43</v>
      </c>
      <c r="D251">
        <v>10</v>
      </c>
      <c r="E251">
        <v>4</v>
      </c>
      <c r="F251">
        <v>57</v>
      </c>
      <c r="G251" s="8">
        <v>75.438596491228097</v>
      </c>
      <c r="H251" s="8">
        <v>17.543859649122801</v>
      </c>
      <c r="I251" s="8">
        <v>7.0175438596491198</v>
      </c>
      <c r="J251" s="3" t="str">
        <f t="shared" si="3"/>
        <v>In 2010 , 75.4% of cases in Vermont with a blood lead level greater than or equal to ten micrograms per deciliter were due to occupational lead exposure</v>
      </c>
    </row>
    <row r="252" spans="1:10" x14ac:dyDescent="0.35">
      <c r="A252" t="s">
        <v>36</v>
      </c>
      <c r="B252">
        <v>2011</v>
      </c>
      <c r="C252">
        <v>41</v>
      </c>
      <c r="D252">
        <v>10</v>
      </c>
      <c r="E252">
        <v>14</v>
      </c>
      <c r="F252">
        <v>65</v>
      </c>
      <c r="G252" s="8">
        <v>63.076923076923102</v>
      </c>
      <c r="H252" s="8">
        <v>15.384615384615399</v>
      </c>
      <c r="I252" s="8">
        <v>21.538461538461501</v>
      </c>
      <c r="J252" s="3" t="str">
        <f t="shared" si="3"/>
        <v>In 2011 , 63.1% of cases in Vermont with a blood lead level greater than or equal to ten micrograms per deciliter were due to occupational lead exposure</v>
      </c>
    </row>
    <row r="253" spans="1:10" x14ac:dyDescent="0.35">
      <c r="A253" t="s">
        <v>36</v>
      </c>
      <c r="B253">
        <v>2012</v>
      </c>
      <c r="C253">
        <v>32</v>
      </c>
      <c r="D253">
        <v>3</v>
      </c>
      <c r="E253">
        <v>13</v>
      </c>
      <c r="F253">
        <v>48</v>
      </c>
      <c r="G253" s="8">
        <v>66.6666666666667</v>
      </c>
      <c r="H253" s="8">
        <v>6.25</v>
      </c>
      <c r="I253" s="8">
        <v>27.0833333333333</v>
      </c>
      <c r="J253" s="3" t="str">
        <f t="shared" si="3"/>
        <v>In 2012 , 66.7% of cases in Vermont with a blood lead level greater than or equal to ten micrograms per deciliter were due to occupational lead exposure</v>
      </c>
    </row>
    <row r="254" spans="1:10" x14ac:dyDescent="0.35">
      <c r="A254" t="s">
        <v>36</v>
      </c>
      <c r="B254">
        <v>2013</v>
      </c>
      <c r="C254">
        <v>23</v>
      </c>
      <c r="D254">
        <v>10</v>
      </c>
      <c r="E254">
        <v>14</v>
      </c>
      <c r="F254">
        <v>47</v>
      </c>
      <c r="G254" s="8">
        <v>48.936170212766001</v>
      </c>
      <c r="H254" s="8">
        <v>21.2765957446809</v>
      </c>
      <c r="I254" s="8">
        <v>29.787234042553202</v>
      </c>
      <c r="J254" s="3" t="str">
        <f t="shared" si="3"/>
        <v>In 2013 , 48.9% of cases in Vermont with a blood lead level greater than or equal to ten micrograms per deciliter were due to occupational lead exposure</v>
      </c>
    </row>
    <row r="255" spans="1:10" x14ac:dyDescent="0.35">
      <c r="A255" t="s">
        <v>36</v>
      </c>
      <c r="B255">
        <v>2014</v>
      </c>
      <c r="C255">
        <v>26</v>
      </c>
      <c r="D255">
        <v>7</v>
      </c>
      <c r="E255">
        <v>10</v>
      </c>
      <c r="F255">
        <v>43</v>
      </c>
      <c r="G255" s="8">
        <v>60.465116279069797</v>
      </c>
      <c r="H255" s="8">
        <v>16.2790697674419</v>
      </c>
      <c r="I255" s="8">
        <v>23.255813953488399</v>
      </c>
      <c r="J255" s="3" t="str">
        <f t="shared" si="3"/>
        <v>In 2014 , 60.5% of cases in Vermont with a blood lead level greater than or equal to ten micrograms per deciliter were due to occupational lead exposure</v>
      </c>
    </row>
    <row r="256" spans="1:10" x14ac:dyDescent="0.35">
      <c r="A256" t="s">
        <v>36</v>
      </c>
      <c r="B256">
        <v>2015</v>
      </c>
      <c r="C256">
        <v>31</v>
      </c>
      <c r="D256">
        <v>5</v>
      </c>
      <c r="E256">
        <v>7</v>
      </c>
      <c r="F256">
        <v>43</v>
      </c>
      <c r="G256" s="8">
        <v>72.093023255813904</v>
      </c>
      <c r="H256" s="8">
        <v>11.6279069767442</v>
      </c>
      <c r="I256" s="8">
        <v>16.2790697674419</v>
      </c>
      <c r="J256" s="3" t="str">
        <f t="shared" si="3"/>
        <v>In 2015 , 72.1% of cases in Vermont with a blood lead level greater than or equal to ten micrograms per deciliter were due to occupational lead exposure</v>
      </c>
    </row>
    <row r="257" spans="1:10" x14ac:dyDescent="0.35">
      <c r="A257" t="s">
        <v>36</v>
      </c>
      <c r="B257">
        <v>2016</v>
      </c>
      <c r="C257">
        <v>21</v>
      </c>
      <c r="D257">
        <v>2</v>
      </c>
      <c r="E257">
        <v>2</v>
      </c>
      <c r="F257">
        <v>25</v>
      </c>
      <c r="G257" s="8">
        <v>84</v>
      </c>
      <c r="H257" s="8">
        <v>8</v>
      </c>
      <c r="I257" s="8">
        <v>8</v>
      </c>
      <c r="J257" s="3" t="str">
        <f t="shared" si="3"/>
        <v>In 2016 , 84% of cases in Vermont with a blood lead level greater than or equal to ten micrograms per deciliter were due to occupational lead exposure</v>
      </c>
    </row>
    <row r="258" spans="1:10" x14ac:dyDescent="0.35">
      <c r="A258" t="s">
        <v>36</v>
      </c>
      <c r="B258">
        <v>2017</v>
      </c>
      <c r="C258">
        <v>22</v>
      </c>
      <c r="D258">
        <v>2</v>
      </c>
      <c r="E258">
        <v>9</v>
      </c>
      <c r="F258">
        <v>33</v>
      </c>
      <c r="G258" s="8">
        <v>66.6666666666667</v>
      </c>
      <c r="H258" s="8">
        <v>6.0606060606060597</v>
      </c>
      <c r="I258" s="8">
        <v>27.272727272727298</v>
      </c>
      <c r="J258" s="3" t="str">
        <f t="shared" si="3"/>
        <v>In 2017 , 66.7% of cases in Vermont with a blood lead level greater than or equal to ten micrograms per deciliter were due to occupational lead exposure</v>
      </c>
    </row>
    <row r="259" spans="1:10" x14ac:dyDescent="0.35">
      <c r="A259" t="s">
        <v>36</v>
      </c>
      <c r="B259">
        <v>2018</v>
      </c>
      <c r="C259">
        <v>9</v>
      </c>
      <c r="D259">
        <v>4</v>
      </c>
      <c r="E259">
        <v>19</v>
      </c>
      <c r="F259">
        <v>32</v>
      </c>
      <c r="G259" s="8">
        <v>28.125</v>
      </c>
      <c r="H259" s="8">
        <v>12.5</v>
      </c>
      <c r="I259" s="8">
        <v>59.375</v>
      </c>
      <c r="J259" s="3" t="str">
        <f t="shared" ref="J259:J289" si="4" xml:space="preserve"> "In "&amp; B259&amp;" , "&amp;ROUND(G259,1)&amp;"% of cases in "&amp; A259&amp;" with a blood lead level greater than or equal to ten micrograms per deciliter were due to occupational lead exposure"</f>
        <v>In 2018 , 28.1% of cases in Vermont with a blood lead level greater than or equal to ten micrograms per deciliter were due to occupational lead exposure</v>
      </c>
    </row>
    <row r="260" spans="1:10" x14ac:dyDescent="0.35">
      <c r="A260" t="s">
        <v>36</v>
      </c>
      <c r="B260">
        <v>2019</v>
      </c>
      <c r="C260">
        <v>21</v>
      </c>
      <c r="D260">
        <v>8</v>
      </c>
      <c r="E260">
        <v>4</v>
      </c>
      <c r="F260">
        <v>33</v>
      </c>
      <c r="G260" s="8">
        <v>63.636363636363598</v>
      </c>
      <c r="H260" s="8">
        <v>24.2424242424242</v>
      </c>
      <c r="I260" s="8">
        <v>12.1212121212121</v>
      </c>
      <c r="J260" s="3" t="str">
        <f t="shared" si="4"/>
        <v>In 2019 , 63.6% of cases in Vermont with a blood lead level greater than or equal to ten micrograms per deciliter were due to occupational lead exposure</v>
      </c>
    </row>
    <row r="261" spans="1:10" x14ac:dyDescent="0.35">
      <c r="A261" t="s">
        <v>36</v>
      </c>
      <c r="B261">
        <v>2020</v>
      </c>
      <c r="C261">
        <v>22</v>
      </c>
      <c r="D261">
        <v>4</v>
      </c>
      <c r="E261">
        <v>8</v>
      </c>
      <c r="F261">
        <v>34</v>
      </c>
      <c r="G261" s="8">
        <v>64.705882352941202</v>
      </c>
      <c r="H261" s="8">
        <v>11.764705882352899</v>
      </c>
      <c r="I261" s="8">
        <v>23.529411764705898</v>
      </c>
      <c r="J261" s="3" t="str">
        <f t="shared" si="4"/>
        <v>In 2020 , 64.7% of cases in Vermont with a blood lead level greater than or equal to ten micrograms per deciliter were due to occupational lead exposure</v>
      </c>
    </row>
    <row r="262" spans="1:10" x14ac:dyDescent="0.35">
      <c r="A262" t="s">
        <v>36</v>
      </c>
      <c r="B262">
        <v>2021</v>
      </c>
      <c r="C262">
        <v>8</v>
      </c>
      <c r="D262">
        <v>3</v>
      </c>
      <c r="E262">
        <v>13</v>
      </c>
      <c r="F262">
        <v>24</v>
      </c>
      <c r="G262" s="8">
        <v>33.3333333333333</v>
      </c>
      <c r="H262" s="8">
        <v>12.5</v>
      </c>
      <c r="I262" s="8">
        <v>54.1666666666667</v>
      </c>
      <c r="J262" s="3" t="str">
        <f t="shared" si="4"/>
        <v>In 2021 , 33.3% of cases in Vermont with a blood lead level greater than or equal to ten micrograms per deciliter were due to occupational lead exposure</v>
      </c>
    </row>
    <row r="263" spans="1:10" x14ac:dyDescent="0.35">
      <c r="A263" t="s">
        <v>37</v>
      </c>
      <c r="B263">
        <v>2010</v>
      </c>
      <c r="C263">
        <v>160</v>
      </c>
      <c r="D263">
        <v>6</v>
      </c>
      <c r="E263">
        <v>166</v>
      </c>
      <c r="F263">
        <v>332</v>
      </c>
      <c r="G263" s="8">
        <v>48.192771084337402</v>
      </c>
      <c r="H263" s="8">
        <v>1.80722891566265</v>
      </c>
      <c r="I263" s="8">
        <v>50</v>
      </c>
      <c r="J263" s="3" t="str">
        <f t="shared" si="4"/>
        <v>In 2010 , 48.2% of cases in Washington with a blood lead level greater than or equal to ten micrograms per deciliter were due to occupational lead exposure</v>
      </c>
    </row>
    <row r="264" spans="1:10" x14ac:dyDescent="0.35">
      <c r="A264" t="s">
        <v>37</v>
      </c>
      <c r="B264">
        <v>2011</v>
      </c>
      <c r="C264">
        <v>158</v>
      </c>
      <c r="D264">
        <v>8</v>
      </c>
      <c r="E264">
        <v>112</v>
      </c>
      <c r="F264">
        <v>278</v>
      </c>
      <c r="G264" s="8">
        <v>56.834532374100696</v>
      </c>
      <c r="H264" s="8">
        <v>2.8776978417266199</v>
      </c>
      <c r="I264" s="8">
        <v>40.287769784172703</v>
      </c>
      <c r="J264" s="3" t="str">
        <f t="shared" si="4"/>
        <v>In 2011 , 56.8% of cases in Washington with a blood lead level greater than or equal to ten micrograms per deciliter were due to occupational lead exposure</v>
      </c>
    </row>
    <row r="265" spans="1:10" x14ac:dyDescent="0.35">
      <c r="A265" t="s">
        <v>37</v>
      </c>
      <c r="B265">
        <v>2012</v>
      </c>
      <c r="C265">
        <v>165</v>
      </c>
      <c r="D265">
        <v>6</v>
      </c>
      <c r="E265">
        <v>112</v>
      </c>
      <c r="F265">
        <v>283</v>
      </c>
      <c r="G265" s="8">
        <v>58.303886925795098</v>
      </c>
      <c r="H265" s="8">
        <v>2.1201413427561802</v>
      </c>
      <c r="I265" s="8">
        <v>39.575971731448803</v>
      </c>
      <c r="J265" s="3" t="str">
        <f t="shared" si="4"/>
        <v>In 2012 , 58.3% of cases in Washington with a blood lead level greater than or equal to ten micrograms per deciliter were due to occupational lead exposure</v>
      </c>
    </row>
    <row r="266" spans="1:10" x14ac:dyDescent="0.35">
      <c r="A266" t="s">
        <v>37</v>
      </c>
      <c r="B266">
        <v>2013</v>
      </c>
      <c r="C266">
        <v>143</v>
      </c>
      <c r="D266">
        <v>7</v>
      </c>
      <c r="E266">
        <v>122</v>
      </c>
      <c r="F266">
        <v>272</v>
      </c>
      <c r="G266" s="8">
        <v>52.573529411764703</v>
      </c>
      <c r="H266" s="8">
        <v>2.5735294117647101</v>
      </c>
      <c r="I266" s="8">
        <v>44.852941176470601</v>
      </c>
      <c r="J266" s="3" t="str">
        <f t="shared" si="4"/>
        <v>In 2013 , 52.6% of cases in Washington with a blood lead level greater than or equal to ten micrograms per deciliter were due to occupational lead exposure</v>
      </c>
    </row>
    <row r="267" spans="1:10" x14ac:dyDescent="0.35">
      <c r="A267" t="s">
        <v>37</v>
      </c>
      <c r="B267">
        <v>2014</v>
      </c>
      <c r="C267">
        <v>129</v>
      </c>
      <c r="D267">
        <v>6</v>
      </c>
      <c r="E267">
        <v>77</v>
      </c>
      <c r="F267">
        <v>212</v>
      </c>
      <c r="G267" s="8">
        <v>60.849056603773597</v>
      </c>
      <c r="H267" s="8">
        <v>2.8301886792452802</v>
      </c>
      <c r="I267" s="8">
        <v>36.320754716981099</v>
      </c>
      <c r="J267" s="3" t="str">
        <f t="shared" si="4"/>
        <v>In 2014 , 60.8% of cases in Washington with a blood lead level greater than or equal to ten micrograms per deciliter were due to occupational lead exposure</v>
      </c>
    </row>
    <row r="268" spans="1:10" x14ac:dyDescent="0.35">
      <c r="A268" t="s">
        <v>37</v>
      </c>
      <c r="B268">
        <v>2015</v>
      </c>
      <c r="C268">
        <v>87</v>
      </c>
      <c r="D268">
        <v>7</v>
      </c>
      <c r="E268">
        <v>90</v>
      </c>
      <c r="F268">
        <v>184</v>
      </c>
      <c r="G268" s="8">
        <v>47.2826086956522</v>
      </c>
      <c r="H268" s="8">
        <v>3.8043478260869601</v>
      </c>
      <c r="I268" s="8">
        <v>48.913043478260903</v>
      </c>
      <c r="J268" s="3" t="str">
        <f t="shared" si="4"/>
        <v>In 2015 , 47.3% of cases in Washington with a blood lead level greater than or equal to ten micrograms per deciliter were due to occupational lead exposure</v>
      </c>
    </row>
    <row r="269" spans="1:10" x14ac:dyDescent="0.35">
      <c r="A269" t="s">
        <v>37</v>
      </c>
      <c r="B269">
        <v>2016</v>
      </c>
      <c r="C269">
        <v>90</v>
      </c>
      <c r="D269">
        <v>7</v>
      </c>
      <c r="E269">
        <v>188</v>
      </c>
      <c r="F269">
        <v>285</v>
      </c>
      <c r="G269" s="8">
        <v>31.578947368421101</v>
      </c>
      <c r="H269" s="8">
        <v>2.45614035087719</v>
      </c>
      <c r="I269" s="8">
        <v>65.964912280701796</v>
      </c>
      <c r="J269" s="3" t="str">
        <f t="shared" si="4"/>
        <v>In 2016 , 31.6% of cases in Washington with a blood lead level greater than or equal to ten micrograms per deciliter were due to occupational lead exposure</v>
      </c>
    </row>
    <row r="270" spans="1:10" x14ac:dyDescent="0.35">
      <c r="A270" t="s">
        <v>37</v>
      </c>
      <c r="B270">
        <v>2017</v>
      </c>
      <c r="C270">
        <v>81</v>
      </c>
      <c r="D270">
        <v>0</v>
      </c>
      <c r="E270">
        <v>226</v>
      </c>
      <c r="F270">
        <v>307</v>
      </c>
      <c r="G270" s="8">
        <v>26.384364820846901</v>
      </c>
      <c r="H270" s="8">
        <v>0</v>
      </c>
      <c r="I270" s="8">
        <v>73.615635179153102</v>
      </c>
      <c r="J270" s="3" t="str">
        <f t="shared" si="4"/>
        <v>In 2017 , 26.4% of cases in Washington with a blood lead level greater than or equal to ten micrograms per deciliter were due to occupational lead exposure</v>
      </c>
    </row>
    <row r="271" spans="1:10" x14ac:dyDescent="0.35">
      <c r="A271" t="s">
        <v>37</v>
      </c>
      <c r="B271">
        <v>2018</v>
      </c>
      <c r="C271">
        <v>73</v>
      </c>
      <c r="D271">
        <v>0</v>
      </c>
      <c r="E271">
        <v>301</v>
      </c>
      <c r="F271">
        <v>374</v>
      </c>
      <c r="G271" s="8">
        <v>19.518716577540101</v>
      </c>
      <c r="H271" s="8">
        <v>0</v>
      </c>
      <c r="I271" s="8">
        <v>80.481283422459896</v>
      </c>
      <c r="J271" s="3" t="str">
        <f t="shared" si="4"/>
        <v>In 2018 , 19.5% of cases in Washington with a blood lead level greater than or equal to ten micrograms per deciliter were due to occupational lead exposure</v>
      </c>
    </row>
    <row r="272" spans="1:10" x14ac:dyDescent="0.35">
      <c r="A272" t="s">
        <v>38</v>
      </c>
      <c r="B272">
        <v>2010</v>
      </c>
      <c r="C272">
        <v>633</v>
      </c>
      <c r="D272">
        <v>18</v>
      </c>
      <c r="E272">
        <v>180</v>
      </c>
      <c r="F272">
        <v>831</v>
      </c>
      <c r="G272" s="8">
        <v>76.173285198556002</v>
      </c>
      <c r="H272" s="8">
        <v>2.16606498194946</v>
      </c>
      <c r="I272" s="8">
        <v>21.660649819494601</v>
      </c>
      <c r="J272" s="3" t="str">
        <f t="shared" si="4"/>
        <v>In 2010 , 76.2% of cases in Wisconsin with a blood lead level greater than or equal to ten micrograms per deciliter were due to occupational lead exposure</v>
      </c>
    </row>
    <row r="273" spans="1:10" x14ac:dyDescent="0.35">
      <c r="A273" t="s">
        <v>38</v>
      </c>
      <c r="B273">
        <v>2011</v>
      </c>
      <c r="C273">
        <v>578</v>
      </c>
      <c r="D273">
        <v>13</v>
      </c>
      <c r="E273">
        <v>191</v>
      </c>
      <c r="F273">
        <v>782</v>
      </c>
      <c r="G273" s="8">
        <v>73.913043478260903</v>
      </c>
      <c r="H273" s="8">
        <v>1.6624040920716101</v>
      </c>
      <c r="I273" s="8">
        <v>24.4245524296675</v>
      </c>
      <c r="J273" s="3" t="str">
        <f t="shared" si="4"/>
        <v>In 2011 , 73.9% of cases in Wisconsin with a blood lead level greater than or equal to ten micrograms per deciliter were due to occupational lead exposure</v>
      </c>
    </row>
    <row r="274" spans="1:10" x14ac:dyDescent="0.35">
      <c r="A274" t="s">
        <v>38</v>
      </c>
      <c r="B274">
        <v>2012</v>
      </c>
      <c r="C274">
        <v>565</v>
      </c>
      <c r="D274">
        <v>20</v>
      </c>
      <c r="E274">
        <v>123</v>
      </c>
      <c r="F274">
        <v>708</v>
      </c>
      <c r="G274" s="8">
        <v>79.802259887005604</v>
      </c>
      <c r="H274" s="8">
        <v>2.8248587570621502</v>
      </c>
      <c r="I274" s="8">
        <v>17.372881355932201</v>
      </c>
      <c r="J274" s="3" t="str">
        <f t="shared" si="4"/>
        <v>In 2012 , 79.8% of cases in Wisconsin with a blood lead level greater than or equal to ten micrograms per deciliter were due to occupational lead exposure</v>
      </c>
    </row>
    <row r="275" spans="1:10" x14ac:dyDescent="0.35">
      <c r="A275" t="s">
        <v>38</v>
      </c>
      <c r="B275">
        <v>2013</v>
      </c>
      <c r="C275">
        <v>559</v>
      </c>
      <c r="D275">
        <v>17</v>
      </c>
      <c r="E275">
        <v>111</v>
      </c>
      <c r="F275">
        <v>687</v>
      </c>
      <c r="G275" s="8">
        <v>81.368267831149893</v>
      </c>
      <c r="H275" s="8">
        <v>2.4745269286754001</v>
      </c>
      <c r="I275" s="8">
        <v>16.157205240174701</v>
      </c>
      <c r="J275" s="3" t="str">
        <f t="shared" si="4"/>
        <v>In 2013 , 81.4% of cases in Wisconsin with a blood lead level greater than or equal to ten micrograms per deciliter were due to occupational lead exposure</v>
      </c>
    </row>
    <row r="276" spans="1:10" x14ac:dyDescent="0.35">
      <c r="A276" t="s">
        <v>38</v>
      </c>
      <c r="B276">
        <v>2014</v>
      </c>
      <c r="C276">
        <v>518</v>
      </c>
      <c r="D276">
        <v>10</v>
      </c>
      <c r="E276">
        <v>158</v>
      </c>
      <c r="F276">
        <v>686</v>
      </c>
      <c r="G276" s="8">
        <v>75.510204081632693</v>
      </c>
      <c r="H276" s="8">
        <v>1.45772594752187</v>
      </c>
      <c r="I276" s="8">
        <v>23.032069970845502</v>
      </c>
      <c r="J276" s="3" t="str">
        <f t="shared" si="4"/>
        <v>In 2014 , 75.5% of cases in Wisconsin with a blood lead level greater than or equal to ten micrograms per deciliter were due to occupational lead exposure</v>
      </c>
    </row>
    <row r="277" spans="1:10" x14ac:dyDescent="0.35">
      <c r="A277" t="s">
        <v>38</v>
      </c>
      <c r="B277">
        <v>2015</v>
      </c>
      <c r="C277">
        <v>489</v>
      </c>
      <c r="D277">
        <v>20</v>
      </c>
      <c r="E277">
        <v>123</v>
      </c>
      <c r="F277">
        <v>632</v>
      </c>
      <c r="G277" s="8">
        <v>77.373417721519004</v>
      </c>
      <c r="H277" s="8">
        <v>3.16455696202532</v>
      </c>
      <c r="I277" s="8">
        <v>19.462025316455701</v>
      </c>
      <c r="J277" s="3" t="str">
        <f t="shared" si="4"/>
        <v>In 2015 , 77.4% of cases in Wisconsin with a blood lead level greater than or equal to ten micrograms per deciliter were due to occupational lead exposure</v>
      </c>
    </row>
    <row r="278" spans="1:10" x14ac:dyDescent="0.35">
      <c r="A278" t="s">
        <v>38</v>
      </c>
      <c r="B278">
        <v>2016</v>
      </c>
      <c r="C278">
        <v>566</v>
      </c>
      <c r="D278">
        <v>15</v>
      </c>
      <c r="E278">
        <v>125</v>
      </c>
      <c r="F278">
        <v>706</v>
      </c>
      <c r="G278" s="8">
        <v>80.169971671388097</v>
      </c>
      <c r="H278" s="8">
        <v>2.1246458923512699</v>
      </c>
      <c r="I278" s="8">
        <v>17.705382436260599</v>
      </c>
      <c r="J278" s="3" t="str">
        <f t="shared" si="4"/>
        <v>In 2016 , 80.2% of cases in Wisconsin with a blood lead level greater than or equal to ten micrograms per deciliter were due to occupational lead exposure</v>
      </c>
    </row>
    <row r="279" spans="1:10" x14ac:dyDescent="0.35">
      <c r="A279" t="s">
        <v>38</v>
      </c>
      <c r="B279">
        <v>2017</v>
      </c>
      <c r="C279">
        <v>443</v>
      </c>
      <c r="D279">
        <v>11</v>
      </c>
      <c r="E279">
        <v>123</v>
      </c>
      <c r="F279">
        <v>577</v>
      </c>
      <c r="G279" s="8">
        <v>76.776429809358703</v>
      </c>
      <c r="H279" s="8">
        <v>1.90641247833622</v>
      </c>
      <c r="I279" s="8">
        <v>21.317157712305001</v>
      </c>
      <c r="J279" s="3" t="str">
        <f t="shared" si="4"/>
        <v>In 2017 , 76.8% of cases in Wisconsin with a blood lead level greater than or equal to ten micrograms per deciliter were due to occupational lead exposure</v>
      </c>
    </row>
    <row r="280" spans="1:10" x14ac:dyDescent="0.35">
      <c r="A280" t="s">
        <v>38</v>
      </c>
      <c r="B280">
        <v>2018</v>
      </c>
      <c r="C280">
        <v>532</v>
      </c>
      <c r="D280">
        <v>10</v>
      </c>
      <c r="E280">
        <v>108</v>
      </c>
      <c r="F280">
        <v>650</v>
      </c>
      <c r="G280" s="8">
        <v>81.846153846153797</v>
      </c>
      <c r="H280" s="8">
        <v>1.5384615384615401</v>
      </c>
      <c r="I280" s="8">
        <v>16.615384615384599</v>
      </c>
      <c r="J280" s="3" t="str">
        <f t="shared" si="4"/>
        <v>In 2018 , 81.8% of cases in Wisconsin with a blood lead level greater than or equal to ten micrograms per deciliter were due to occupational lead exposure</v>
      </c>
    </row>
    <row r="281" spans="1:10" x14ac:dyDescent="0.35">
      <c r="A281" t="s">
        <v>38</v>
      </c>
      <c r="B281">
        <v>2019</v>
      </c>
      <c r="C281">
        <v>457</v>
      </c>
      <c r="D281">
        <v>10</v>
      </c>
      <c r="E281">
        <v>120</v>
      </c>
      <c r="F281">
        <v>587</v>
      </c>
      <c r="G281" s="8">
        <v>77.853492333901201</v>
      </c>
      <c r="H281" s="8">
        <v>1.70357751277683</v>
      </c>
      <c r="I281" s="8">
        <v>20.442930153321999</v>
      </c>
      <c r="J281" s="3" t="str">
        <f t="shared" si="4"/>
        <v>In 2019 , 77.9% of cases in Wisconsin with a blood lead level greater than or equal to ten micrograms per deciliter were due to occupational lead exposure</v>
      </c>
    </row>
    <row r="282" spans="1:10" x14ac:dyDescent="0.35">
      <c r="A282" t="s">
        <v>38</v>
      </c>
      <c r="B282">
        <v>2020</v>
      </c>
      <c r="C282">
        <v>104</v>
      </c>
      <c r="D282">
        <v>123</v>
      </c>
      <c r="E282">
        <v>0</v>
      </c>
      <c r="F282">
        <v>227</v>
      </c>
      <c r="G282" s="8">
        <v>45.814977973568297</v>
      </c>
      <c r="H282" s="8">
        <v>54.185022026431703</v>
      </c>
      <c r="I282" s="8">
        <v>0</v>
      </c>
      <c r="J282" s="3" t="str">
        <f t="shared" si="4"/>
        <v>In 2020 , 45.8% of cases in Wisconsin with a blood lead level greater than or equal to ten micrograms per deciliter were due to occupational lead exposure</v>
      </c>
    </row>
    <row r="283" spans="1:10" x14ac:dyDescent="0.35">
      <c r="A283" t="s">
        <v>38</v>
      </c>
      <c r="B283">
        <v>2021</v>
      </c>
      <c r="C283">
        <v>128</v>
      </c>
      <c r="D283">
        <v>8</v>
      </c>
      <c r="E283">
        <v>63</v>
      </c>
      <c r="F283">
        <v>199</v>
      </c>
      <c r="G283" s="8">
        <v>64.321608040200999</v>
      </c>
      <c r="H283" s="8">
        <v>4.0201005025125598</v>
      </c>
      <c r="I283" s="8">
        <v>31.658291457286399</v>
      </c>
      <c r="J283" s="3" t="str">
        <f t="shared" si="4"/>
        <v>In 2021 , 64.3% of cases in Wisconsin with a blood lead level greater than or equal to ten micrograms per deciliter were due to occupational lead exposure</v>
      </c>
    </row>
    <row r="284" spans="1:10" x14ac:dyDescent="0.35">
      <c r="A284" t="s">
        <v>39</v>
      </c>
      <c r="B284">
        <v>2013</v>
      </c>
      <c r="C284">
        <v>64</v>
      </c>
      <c r="D284">
        <v>2</v>
      </c>
      <c r="E284">
        <v>0</v>
      </c>
      <c r="F284">
        <v>66</v>
      </c>
      <c r="G284" s="8">
        <v>96.969696969696997</v>
      </c>
      <c r="H284" s="8">
        <v>3.0303030303030298</v>
      </c>
      <c r="I284" s="8">
        <v>0</v>
      </c>
      <c r="J284" s="3" t="str">
        <f t="shared" si="4"/>
        <v>In 2013 , 97% of cases in Wyoming with a blood lead level greater than or equal to ten micrograms per deciliter were due to occupational lead exposure</v>
      </c>
    </row>
    <row r="285" spans="1:10" x14ac:dyDescent="0.35">
      <c r="A285" t="s">
        <v>39</v>
      </c>
      <c r="B285">
        <v>2014</v>
      </c>
      <c r="C285">
        <v>54</v>
      </c>
      <c r="D285">
        <v>5</v>
      </c>
      <c r="E285">
        <v>0</v>
      </c>
      <c r="F285">
        <v>59</v>
      </c>
      <c r="G285" s="8">
        <v>91.525423728813607</v>
      </c>
      <c r="H285" s="8">
        <v>8.4745762711864394</v>
      </c>
      <c r="I285" s="8">
        <v>0</v>
      </c>
      <c r="J285" s="3" t="str">
        <f t="shared" si="4"/>
        <v>In 2014 , 91.5% of cases in Wyoming with a blood lead level greater than or equal to ten micrograms per deciliter were due to occupational lead exposure</v>
      </c>
    </row>
    <row r="286" spans="1:10" x14ac:dyDescent="0.35">
      <c r="A286" t="s">
        <v>39</v>
      </c>
      <c r="B286">
        <v>2015</v>
      </c>
      <c r="C286">
        <v>11</v>
      </c>
      <c r="D286">
        <v>0</v>
      </c>
      <c r="E286">
        <v>4</v>
      </c>
      <c r="F286">
        <v>15</v>
      </c>
      <c r="G286" s="8">
        <v>73.3333333333333</v>
      </c>
      <c r="H286" s="8">
        <v>0</v>
      </c>
      <c r="I286" s="8">
        <v>26.6666666666667</v>
      </c>
      <c r="J286" s="3" t="str">
        <f t="shared" si="4"/>
        <v>In 2015 , 73.3% of cases in Wyoming with a blood lead level greater than or equal to ten micrograms per deciliter were due to occupational lead exposure</v>
      </c>
    </row>
    <row r="287" spans="1:10" x14ac:dyDescent="0.35">
      <c r="A287" t="s">
        <v>39</v>
      </c>
      <c r="B287">
        <v>2016</v>
      </c>
      <c r="C287">
        <v>31</v>
      </c>
      <c r="D287">
        <v>0</v>
      </c>
      <c r="E287">
        <v>20</v>
      </c>
      <c r="F287">
        <v>51</v>
      </c>
      <c r="G287" s="8">
        <v>60.7843137254902</v>
      </c>
      <c r="H287" s="8">
        <v>0</v>
      </c>
      <c r="I287" s="8">
        <v>39.2156862745098</v>
      </c>
      <c r="J287" s="3" t="str">
        <f t="shared" si="4"/>
        <v>In 2016 , 60.8% of cases in Wyoming with a blood lead level greater than or equal to ten micrograms per deciliter were due to occupational lead exposure</v>
      </c>
    </row>
    <row r="288" spans="1:10" x14ac:dyDescent="0.35">
      <c r="A288" t="s">
        <v>39</v>
      </c>
      <c r="B288">
        <v>2017</v>
      </c>
      <c r="C288">
        <v>20</v>
      </c>
      <c r="D288">
        <v>0</v>
      </c>
      <c r="E288">
        <v>24</v>
      </c>
      <c r="F288">
        <v>44</v>
      </c>
      <c r="G288" s="8">
        <v>45.454545454545503</v>
      </c>
      <c r="H288" s="8">
        <v>0</v>
      </c>
      <c r="I288" s="8">
        <v>54.545454545454497</v>
      </c>
      <c r="J288" s="3" t="str">
        <f t="shared" si="4"/>
        <v>In 2017 , 45.5% of cases in Wyoming with a blood lead level greater than or equal to ten micrograms per deciliter were due to occupational lead exposure</v>
      </c>
    </row>
    <row r="289" spans="1:10" x14ac:dyDescent="0.35">
      <c r="A289" t="s">
        <v>39</v>
      </c>
      <c r="B289">
        <v>2018</v>
      </c>
      <c r="C289">
        <v>23</v>
      </c>
      <c r="D289">
        <v>2</v>
      </c>
      <c r="E289">
        <v>4</v>
      </c>
      <c r="F289">
        <v>29</v>
      </c>
      <c r="G289" s="8">
        <v>79.310344827586206</v>
      </c>
      <c r="H289" s="8">
        <v>6.8965517241379297</v>
      </c>
      <c r="I289" s="8">
        <v>13.7931034482759</v>
      </c>
      <c r="J289" s="3" t="str">
        <f t="shared" si="4"/>
        <v>In 2018 , 79.3% of cases in Wyoming with a blood lead level greater than or equal to ten micrograms per deciliter were due to occupational lead exposure</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3"/>
  <sheetViews>
    <sheetView workbookViewId="0">
      <selection activeCell="F11" sqref="F11"/>
    </sheetView>
  </sheetViews>
  <sheetFormatPr defaultRowHeight="14.5" x14ac:dyDescent="0.35"/>
  <cols>
    <col min="2" max="2" width="17" customWidth="1"/>
    <col min="3" max="3" width="49.453125" customWidth="1"/>
    <col min="4" max="4" width="18.54296875" style="5" customWidth="1"/>
    <col min="5" max="5" width="15.54296875" style="5" customWidth="1"/>
    <col min="6" max="6" width="35" customWidth="1"/>
  </cols>
  <sheetData>
    <row r="1" spans="1:6" s="4" customFormat="1" x14ac:dyDescent="0.35">
      <c r="A1" s="4" t="s">
        <v>1</v>
      </c>
      <c r="B1" s="4" t="s">
        <v>40</v>
      </c>
      <c r="C1" s="4" t="s">
        <v>41</v>
      </c>
      <c r="D1" s="6" t="s">
        <v>42</v>
      </c>
      <c r="E1" s="6" t="s">
        <v>43</v>
      </c>
      <c r="F1" s="4" t="s">
        <v>80</v>
      </c>
    </row>
    <row r="2" spans="1:6" x14ac:dyDescent="0.35">
      <c r="A2">
        <v>2010</v>
      </c>
      <c r="B2" t="s">
        <v>44</v>
      </c>
      <c r="C2" t="s">
        <v>45</v>
      </c>
      <c r="D2" s="5">
        <v>3.5996488147497799E-2</v>
      </c>
      <c r="E2" s="5">
        <v>0.16461916461916501</v>
      </c>
      <c r="F2" s="3" t="str">
        <f>"In "&amp;A2&amp; ", "&amp;ROUND(D2*100,1)&amp; " % of "&amp;B2&amp; " cases with blood lead levels greater than or equal to 25 micrograms per deciliter were from the "&amp;C2&amp;" industry"</f>
        <v>In 2010, 3.6 % of Construction cases with blood lead levels greater than or equal to 25 micrograms per deciliter were from the Commercial and institutional building construction (23622) industry</v>
      </c>
    </row>
    <row r="3" spans="1:6" x14ac:dyDescent="0.35">
      <c r="A3">
        <v>2010</v>
      </c>
      <c r="B3" t="s">
        <v>44</v>
      </c>
      <c r="C3" t="s">
        <v>46</v>
      </c>
      <c r="D3" s="5">
        <v>0.25724319578577698</v>
      </c>
      <c r="E3" s="5">
        <v>0.16461916461916501</v>
      </c>
      <c r="F3" s="3" t="str">
        <f t="shared" ref="F3:F66" si="0">"In "&amp;A3&amp; ", "&amp;ROUND(D3*100,1)&amp; " % of "&amp;B3&amp; " cases with blood lead levels greater than or equal to 25 micrograms per deciliter were from the "&amp;C3&amp;" industry"</f>
        <v>In 2010, 25.7 % of Construction cases with blood lead levels greater than or equal to 25 micrograms per deciliter were from the Highway, street, and bridge construction (23731) industry</v>
      </c>
    </row>
    <row r="4" spans="1:6" x14ac:dyDescent="0.35">
      <c r="A4">
        <v>2010</v>
      </c>
      <c r="B4" t="s">
        <v>44</v>
      </c>
      <c r="C4" t="s">
        <v>47</v>
      </c>
      <c r="D4" s="5">
        <v>0.105355575065847</v>
      </c>
      <c r="E4" s="5">
        <v>0.16461916461916501</v>
      </c>
      <c r="F4" s="3" t="str">
        <f t="shared" si="0"/>
        <v>In 2010, 10.5 % of Construction cases with blood lead levels greater than or equal to 25 micrograms per deciliter were from the Other construction industries industry</v>
      </c>
    </row>
    <row r="5" spans="1:6" x14ac:dyDescent="0.35">
      <c r="A5">
        <v>2010</v>
      </c>
      <c r="B5" t="s">
        <v>44</v>
      </c>
      <c r="C5" t="s">
        <v>48</v>
      </c>
      <c r="D5" s="5">
        <v>0.45478489903424102</v>
      </c>
      <c r="E5" s="5">
        <v>0.16461916461916501</v>
      </c>
      <c r="F5" s="3" t="str">
        <f t="shared" si="0"/>
        <v>In 2010, 45.5 % of Construction cases with blood lead levels greater than or equal to 25 micrograms per deciliter were from the Painting and wall covering contractors (23832) industry</v>
      </c>
    </row>
    <row r="6" spans="1:6" x14ac:dyDescent="0.35">
      <c r="A6">
        <v>2010</v>
      </c>
      <c r="B6" t="s">
        <v>44</v>
      </c>
      <c r="C6" t="s">
        <v>49</v>
      </c>
      <c r="D6" s="5">
        <v>3.4240561896400401E-2</v>
      </c>
      <c r="E6" s="5">
        <v>0.16461916461916501</v>
      </c>
      <c r="F6" s="3" t="str">
        <f t="shared" si="0"/>
        <v>In 2010, 3.4 % of Construction cases with blood lead levels greater than or equal to 25 micrograms per deciliter were from the Plumbing, heating, and air-conditioning contractors (23822) industry</v>
      </c>
    </row>
    <row r="7" spans="1:6" x14ac:dyDescent="0.35">
      <c r="A7">
        <v>2010</v>
      </c>
      <c r="B7" t="s">
        <v>44</v>
      </c>
      <c r="C7" t="s">
        <v>50</v>
      </c>
      <c r="D7" s="5">
        <v>7.4626865671641798E-2</v>
      </c>
      <c r="E7" s="5">
        <v>0.16461916461916501</v>
      </c>
      <c r="F7" s="3" t="str">
        <f t="shared" si="0"/>
        <v>In 2010, 7.5 % of Construction cases with blood lead levels greater than or equal to 25 micrograms per deciliter were from the Residential building construction (23611) industry</v>
      </c>
    </row>
    <row r="8" spans="1:6" x14ac:dyDescent="0.35">
      <c r="A8">
        <v>2010</v>
      </c>
      <c r="B8" t="s">
        <v>44</v>
      </c>
      <c r="C8" t="s">
        <v>51</v>
      </c>
      <c r="D8" s="5">
        <v>3.7752414398595301E-2</v>
      </c>
      <c r="E8" s="5">
        <v>0.16461916461916501</v>
      </c>
      <c r="F8" s="3" t="str">
        <f t="shared" si="0"/>
        <v>In 2010, 3.8 % of Construction cases with blood lead levels greater than or equal to 25 micrograms per deciliter were from the Site preparation contractors (23891) industry</v>
      </c>
    </row>
    <row r="9" spans="1:6" x14ac:dyDescent="0.35">
      <c r="A9">
        <v>2010</v>
      </c>
      <c r="B9" t="s">
        <v>52</v>
      </c>
      <c r="C9" t="s">
        <v>53</v>
      </c>
      <c r="D9" s="5">
        <v>3.5787741670094603E-2</v>
      </c>
      <c r="E9" s="5">
        <v>0.70270270270270296</v>
      </c>
      <c r="F9" s="3" t="str">
        <f t="shared" si="0"/>
        <v>In 2010, 3.6 % of Manufacturing cases with blood lead levels greater than or equal to 25 micrograms per deciliter were from the Nonferrous metal (except aluminum) smelting and refining (33141) industry</v>
      </c>
    </row>
    <row r="10" spans="1:6" x14ac:dyDescent="0.35">
      <c r="A10">
        <v>2010</v>
      </c>
      <c r="B10" t="s">
        <v>52</v>
      </c>
      <c r="C10" t="s">
        <v>54</v>
      </c>
      <c r="D10" s="5">
        <v>0.64685314685314699</v>
      </c>
      <c r="E10" s="5">
        <v>0.70270270270270296</v>
      </c>
      <c r="F10" s="3" t="str">
        <f t="shared" si="0"/>
        <v>In 2010, 64.7 % of Manufacturing cases with blood lead levels greater than or equal to 25 micrograms per deciliter were from the Storage battery manufacturing (33591) industry</v>
      </c>
    </row>
    <row r="11" spans="1:6" x14ac:dyDescent="0.35">
      <c r="A11">
        <v>2010</v>
      </c>
      <c r="B11" t="s">
        <v>52</v>
      </c>
      <c r="C11" t="s">
        <v>55</v>
      </c>
      <c r="D11" s="5">
        <v>4.9156725627313901E-2</v>
      </c>
      <c r="E11" s="5">
        <v>0.70270270270270296</v>
      </c>
      <c r="F11" s="3" t="str">
        <f t="shared" si="0"/>
        <v>In 2010, 4.9 % of Manufacturing cases with blood lead levels greater than or equal to 25 micrograms per deciliter were from the Alumina and aluminum production and processing (33131) industry</v>
      </c>
    </row>
    <row r="12" spans="1:6" x14ac:dyDescent="0.35">
      <c r="A12">
        <v>2010</v>
      </c>
      <c r="B12" t="s">
        <v>52</v>
      </c>
      <c r="C12" t="s">
        <v>56</v>
      </c>
      <c r="D12" s="5">
        <v>2.05676676264912E-4</v>
      </c>
      <c r="E12" s="5">
        <v>0.70270270270270296</v>
      </c>
      <c r="F12" s="3" t="str">
        <f t="shared" si="0"/>
        <v>In 2010, 0 % of Manufacturing cases with blood lead levels greater than or equal to 25 micrograms per deciliter were from the Motor vehicle electrical and electronic equipment manufacturing (33632) industry</v>
      </c>
    </row>
    <row r="13" spans="1:6" x14ac:dyDescent="0.35">
      <c r="A13">
        <v>2010</v>
      </c>
      <c r="B13" t="s">
        <v>52</v>
      </c>
      <c r="C13" t="s">
        <v>57</v>
      </c>
      <c r="D13" s="5">
        <v>8.3504730563554105E-2</v>
      </c>
      <c r="E13" s="5">
        <v>0.70270270270270296</v>
      </c>
      <c r="F13" s="3" t="str">
        <f t="shared" si="0"/>
        <v>In 2010, 8.4 % of Manufacturing cases with blood lead levels greater than or equal to 25 micrograms per deciliter were from the Nonferrous metal (except copper and aluminum) rolling, drawing, extruding, and alloying (33149) industry</v>
      </c>
    </row>
    <row r="14" spans="1:6" x14ac:dyDescent="0.35">
      <c r="A14">
        <v>2010</v>
      </c>
      <c r="B14" t="s">
        <v>52</v>
      </c>
      <c r="C14" t="s">
        <v>58</v>
      </c>
      <c r="D14" s="5">
        <v>3.4142328259975298E-2</v>
      </c>
      <c r="E14" s="5">
        <v>0.70270270270270296</v>
      </c>
      <c r="F14" s="3" t="str">
        <f t="shared" si="0"/>
        <v>In 2010, 3.4 % of Manufacturing cases with blood lead levels greater than or equal to 25 micrograms per deciliter were from the Nonferrous metal foundries (33152) industry</v>
      </c>
    </row>
    <row r="15" spans="1:6" x14ac:dyDescent="0.35">
      <c r="A15">
        <v>2010</v>
      </c>
      <c r="B15" t="s">
        <v>52</v>
      </c>
      <c r="C15" t="s">
        <v>59</v>
      </c>
      <c r="D15" s="5">
        <v>1.8305224187577102E-2</v>
      </c>
      <c r="E15" s="5">
        <v>0.70270270270270296</v>
      </c>
      <c r="F15" s="3" t="str">
        <f t="shared" si="0"/>
        <v>In 2010, 1.8 % of Manufacturing cases with blood lead levels greater than or equal to 25 micrograms per deciliter were from the Other basic inorganic chemical manufacturing (32518) industry</v>
      </c>
    </row>
    <row r="16" spans="1:6" x14ac:dyDescent="0.35">
      <c r="A16">
        <v>2010</v>
      </c>
      <c r="B16" t="s">
        <v>52</v>
      </c>
      <c r="C16" t="s">
        <v>60</v>
      </c>
      <c r="D16" s="5">
        <v>0.12916495269436401</v>
      </c>
      <c r="E16" s="5">
        <v>0.70270270270270296</v>
      </c>
      <c r="F16" s="3" t="str">
        <f t="shared" si="0"/>
        <v>In 2010, 12.9 % of Manufacturing cases with blood lead levels greater than or equal to 25 micrograms per deciliter were from the Other manufacturing industries industry</v>
      </c>
    </row>
    <row r="17" spans="1:6" x14ac:dyDescent="0.35">
      <c r="A17">
        <v>2010</v>
      </c>
      <c r="B17" t="s">
        <v>52</v>
      </c>
      <c r="C17" t="s">
        <v>61</v>
      </c>
      <c r="D17" s="5">
        <v>2.8794734677087602E-3</v>
      </c>
      <c r="E17" s="5">
        <v>0.70270270270270296</v>
      </c>
      <c r="F17" s="3" t="str">
        <f t="shared" si="0"/>
        <v>In 2010, 0.3 % of Manufacturing cases with blood lead levels greater than or equal to 25 micrograms per deciliter were from the Ship and boat building (33661) industry</v>
      </c>
    </row>
    <row r="18" spans="1:6" x14ac:dyDescent="0.35">
      <c r="A18">
        <v>2010</v>
      </c>
      <c r="B18" t="s">
        <v>62</v>
      </c>
      <c r="C18" t="s">
        <v>63</v>
      </c>
      <c r="D18" s="5">
        <v>0.93172690763052202</v>
      </c>
      <c r="E18" s="5">
        <v>3.5987859517271299E-2</v>
      </c>
      <c r="F18" s="3" t="str">
        <f t="shared" si="0"/>
        <v>In 2010, 93.2 % of Mining (except Oil &amp; Gas Extraction) cases with blood lead levels greater than or equal to 25 micrograms per deciliter were from the Copper, nickel, lead, and zinc mining (23731) industry</v>
      </c>
    </row>
    <row r="19" spans="1:6" x14ac:dyDescent="0.35">
      <c r="A19">
        <v>2010</v>
      </c>
      <c r="B19" t="s">
        <v>62</v>
      </c>
      <c r="C19" t="s">
        <v>64</v>
      </c>
      <c r="D19" s="5">
        <v>6.82730923694779E-2</v>
      </c>
      <c r="E19" s="5">
        <v>3.5987859517271299E-2</v>
      </c>
      <c r="F19" s="3" t="str">
        <f t="shared" si="0"/>
        <v>In 2010, 6.8 % of Mining (except Oil &amp; Gas Extraction) cases with blood lead levels greater than or equal to 25 micrograms per deciliter were from the Other mining industries industry</v>
      </c>
    </row>
    <row r="20" spans="1:6" x14ac:dyDescent="0.35">
      <c r="A20">
        <v>2010</v>
      </c>
      <c r="B20" t="s">
        <v>65</v>
      </c>
      <c r="C20" t="s">
        <v>65</v>
      </c>
      <c r="D20" s="5">
        <v>1</v>
      </c>
      <c r="E20" s="5">
        <v>5.1018933371874499E-2</v>
      </c>
      <c r="F20" s="3" t="str">
        <f t="shared" si="0"/>
        <v>In 2010, 100 % of Other/missing cases with blood lead levels greater than or equal to 25 micrograms per deciliter were from the Other/missing industry</v>
      </c>
    </row>
    <row r="21" spans="1:6" x14ac:dyDescent="0.35">
      <c r="A21">
        <v>2010</v>
      </c>
      <c r="B21" t="s">
        <v>66</v>
      </c>
      <c r="C21" t="s">
        <v>67</v>
      </c>
      <c r="D21" s="5">
        <v>0.10126582278481</v>
      </c>
      <c r="E21" s="5">
        <v>4.5671339788986798E-2</v>
      </c>
      <c r="F21" s="3" t="str">
        <f t="shared" si="0"/>
        <v>In 2010, 10.1 % of Services (except Public Safety) cases with blood lead levels greater than or equal to 25 micrograms per deciliter were from the All other amusement and recreation industries (71399) industry</v>
      </c>
    </row>
    <row r="22" spans="1:6" x14ac:dyDescent="0.35">
      <c r="A22">
        <v>2010</v>
      </c>
      <c r="B22" t="s">
        <v>66</v>
      </c>
      <c r="C22" t="s">
        <v>68</v>
      </c>
      <c r="D22" s="5">
        <v>9.1772151898734194E-2</v>
      </c>
      <c r="E22" s="5">
        <v>4.5671339788986798E-2</v>
      </c>
      <c r="F22" s="3" t="str">
        <f t="shared" si="0"/>
        <v>In 2010, 9.2 % of Services (except Public Safety) cases with blood lead levels greater than or equal to 25 micrograms per deciliter were from the Automotive mechanical and electrical repair and maintenance (81111) industry</v>
      </c>
    </row>
    <row r="23" spans="1:6" x14ac:dyDescent="0.35">
      <c r="A23">
        <v>2010</v>
      </c>
      <c r="B23" t="s">
        <v>66</v>
      </c>
      <c r="C23" t="s">
        <v>69</v>
      </c>
      <c r="D23" s="5">
        <v>0.566455696202532</v>
      </c>
      <c r="E23" s="5">
        <v>4.5671339788986798E-2</v>
      </c>
      <c r="F23" s="3" t="str">
        <f t="shared" si="0"/>
        <v>In 2010, 56.6 % of Services (except Public Safety) cases with blood lead levels greater than or equal to 25 micrograms per deciliter were from the Other service industries industry</v>
      </c>
    </row>
    <row r="24" spans="1:6" x14ac:dyDescent="0.35">
      <c r="A24">
        <v>2010</v>
      </c>
      <c r="B24" t="s">
        <v>66</v>
      </c>
      <c r="C24" t="s">
        <v>70</v>
      </c>
      <c r="D24" s="5">
        <v>1.26582278481013E-2</v>
      </c>
      <c r="E24" s="5">
        <v>4.5671339788986798E-2</v>
      </c>
      <c r="F24" s="3" t="str">
        <f t="shared" si="0"/>
        <v>In 2010, 1.3 % of Services (except Public Safety) cases with blood lead levels greater than or equal to 25 micrograms per deciliter were from the Other services (except public safety industries) (71394) industry</v>
      </c>
    </row>
    <row r="25" spans="1:6" x14ac:dyDescent="0.35">
      <c r="A25">
        <v>2010</v>
      </c>
      <c r="B25" t="s">
        <v>66</v>
      </c>
      <c r="C25" t="s">
        <v>71</v>
      </c>
      <c r="D25" s="5">
        <v>0.227848101265823</v>
      </c>
      <c r="E25" s="5">
        <v>4.5671339788986798E-2</v>
      </c>
      <c r="F25" s="3" t="str">
        <f t="shared" si="0"/>
        <v>In 2010, 22.8 % of Services (except Public Safety) cases with blood lead levels greater than or equal to 25 micrograms per deciliter were from the Remediation services (56291) industry</v>
      </c>
    </row>
    <row r="26" spans="1:6" x14ac:dyDescent="0.35">
      <c r="A26">
        <v>2011</v>
      </c>
      <c r="B26" t="s">
        <v>44</v>
      </c>
      <c r="C26" t="s">
        <v>45</v>
      </c>
      <c r="D26" s="5">
        <v>2.3655913978494598E-2</v>
      </c>
      <c r="E26" s="5">
        <v>0.13654382616355901</v>
      </c>
      <c r="F26" s="3" t="str">
        <f t="shared" si="0"/>
        <v>In 2011, 2.4 % of Construction cases with blood lead levels greater than or equal to 25 micrograms per deciliter were from the Commercial and institutional building construction (23622) industry</v>
      </c>
    </row>
    <row r="27" spans="1:6" x14ac:dyDescent="0.35">
      <c r="A27">
        <v>2011</v>
      </c>
      <c r="B27" t="s">
        <v>44</v>
      </c>
      <c r="C27" t="s">
        <v>46</v>
      </c>
      <c r="D27" s="5">
        <v>0.29784946236559101</v>
      </c>
      <c r="E27" s="5">
        <v>0.13654382616355901</v>
      </c>
      <c r="F27" s="3" t="str">
        <f t="shared" si="0"/>
        <v>In 2011, 29.8 % of Construction cases with blood lead levels greater than or equal to 25 micrograms per deciliter were from the Highway, street, and bridge construction (23731) industry</v>
      </c>
    </row>
    <row r="28" spans="1:6" x14ac:dyDescent="0.35">
      <c r="A28">
        <v>2011</v>
      </c>
      <c r="B28" t="s">
        <v>44</v>
      </c>
      <c r="C28" t="s">
        <v>47</v>
      </c>
      <c r="D28" s="5">
        <v>0.111827956989247</v>
      </c>
      <c r="E28" s="5">
        <v>0.13654382616355901</v>
      </c>
      <c r="F28" s="3" t="str">
        <f t="shared" si="0"/>
        <v>In 2011, 11.2 % of Construction cases with blood lead levels greater than or equal to 25 micrograms per deciliter were from the Other construction industries industry</v>
      </c>
    </row>
    <row r="29" spans="1:6" x14ac:dyDescent="0.35">
      <c r="A29">
        <v>2011</v>
      </c>
      <c r="B29" t="s">
        <v>44</v>
      </c>
      <c r="C29" t="s">
        <v>48</v>
      </c>
      <c r="D29" s="5">
        <v>0.39784946236559099</v>
      </c>
      <c r="E29" s="5">
        <v>0.13654382616355901</v>
      </c>
      <c r="F29" s="3" t="str">
        <f t="shared" si="0"/>
        <v>In 2011, 39.8 % of Construction cases with blood lead levels greater than or equal to 25 micrograms per deciliter were from the Painting and wall covering contractors (23832) industry</v>
      </c>
    </row>
    <row r="30" spans="1:6" x14ac:dyDescent="0.35">
      <c r="A30">
        <v>2011</v>
      </c>
      <c r="B30" t="s">
        <v>44</v>
      </c>
      <c r="C30" t="s">
        <v>49</v>
      </c>
      <c r="D30" s="5">
        <v>3.6559139784946203E-2</v>
      </c>
      <c r="E30" s="5">
        <v>0.13654382616355901</v>
      </c>
      <c r="F30" s="3" t="str">
        <f t="shared" si="0"/>
        <v>In 2011, 3.7 % of Construction cases with blood lead levels greater than or equal to 25 micrograms per deciliter were from the Plumbing, heating, and air-conditioning contractors (23822) industry</v>
      </c>
    </row>
    <row r="31" spans="1:6" x14ac:dyDescent="0.35">
      <c r="A31">
        <v>2011</v>
      </c>
      <c r="B31" t="s">
        <v>44</v>
      </c>
      <c r="C31" t="s">
        <v>50</v>
      </c>
      <c r="D31" s="5">
        <v>7.2043010752688194E-2</v>
      </c>
      <c r="E31" s="5">
        <v>0.13654382616355901</v>
      </c>
      <c r="F31" s="3" t="str">
        <f t="shared" si="0"/>
        <v>In 2011, 7.2 % of Construction cases with blood lead levels greater than or equal to 25 micrograms per deciliter were from the Residential building construction (23611) industry</v>
      </c>
    </row>
    <row r="32" spans="1:6" x14ac:dyDescent="0.35">
      <c r="A32">
        <v>2011</v>
      </c>
      <c r="B32" t="s">
        <v>44</v>
      </c>
      <c r="C32" t="s">
        <v>51</v>
      </c>
      <c r="D32" s="5">
        <v>6.0215053763440898E-2</v>
      </c>
      <c r="E32" s="5">
        <v>0.13654382616355901</v>
      </c>
      <c r="F32" s="3" t="str">
        <f t="shared" si="0"/>
        <v>In 2011, 6 % of Construction cases with blood lead levels greater than or equal to 25 micrograms per deciliter were from the Site preparation contractors (23891) industry</v>
      </c>
    </row>
    <row r="33" spans="1:6" x14ac:dyDescent="0.35">
      <c r="A33">
        <v>2011</v>
      </c>
      <c r="B33" t="s">
        <v>52</v>
      </c>
      <c r="C33" t="s">
        <v>53</v>
      </c>
      <c r="D33" s="5">
        <v>3.1982518871672597E-2</v>
      </c>
      <c r="E33" s="5">
        <v>0.73909851710468399</v>
      </c>
      <c r="F33" s="3" t="str">
        <f t="shared" si="0"/>
        <v>In 2011, 3.2 % of Manufacturing cases with blood lead levels greater than or equal to 25 micrograms per deciliter were from the Nonferrous metal (except aluminum) smelting and refining (33141) industry</v>
      </c>
    </row>
    <row r="34" spans="1:6" x14ac:dyDescent="0.35">
      <c r="A34">
        <v>2011</v>
      </c>
      <c r="B34" t="s">
        <v>52</v>
      </c>
      <c r="C34" t="s">
        <v>54</v>
      </c>
      <c r="D34" s="5">
        <v>0.61899086213746501</v>
      </c>
      <c r="E34" s="5">
        <v>0.73909851710468399</v>
      </c>
      <c r="F34" s="3" t="str">
        <f t="shared" si="0"/>
        <v>In 2011, 61.9 % of Manufacturing cases with blood lead levels greater than or equal to 25 micrograms per deciliter were from the Storage battery manufacturing (33591) industry</v>
      </c>
    </row>
    <row r="35" spans="1:6" x14ac:dyDescent="0.35">
      <c r="A35">
        <v>2011</v>
      </c>
      <c r="B35" t="s">
        <v>52</v>
      </c>
      <c r="C35" t="s">
        <v>55</v>
      </c>
      <c r="D35" s="5">
        <v>5.58204211362733E-2</v>
      </c>
      <c r="E35" s="5">
        <v>0.73909851710468399</v>
      </c>
      <c r="F35" s="3" t="str">
        <f t="shared" si="0"/>
        <v>In 2011, 5.6 % of Manufacturing cases with blood lead levels greater than or equal to 25 micrograms per deciliter were from the Alumina and aluminum production and processing (33131) industry</v>
      </c>
    </row>
    <row r="36" spans="1:6" x14ac:dyDescent="0.35">
      <c r="A36">
        <v>2011</v>
      </c>
      <c r="B36" t="s">
        <v>52</v>
      </c>
      <c r="C36" t="s">
        <v>56</v>
      </c>
      <c r="D36" s="5">
        <v>1.9864918553833899E-3</v>
      </c>
      <c r="E36" s="5">
        <v>0.73909851710468399</v>
      </c>
      <c r="F36" s="3" t="str">
        <f t="shared" si="0"/>
        <v>In 2011, 0.2 % of Manufacturing cases with blood lead levels greater than or equal to 25 micrograms per deciliter were from the Motor vehicle electrical and electronic equipment manufacturing (33632) industry</v>
      </c>
    </row>
    <row r="37" spans="1:6" x14ac:dyDescent="0.35">
      <c r="A37">
        <v>2011</v>
      </c>
      <c r="B37" t="s">
        <v>52</v>
      </c>
      <c r="C37" t="s">
        <v>57</v>
      </c>
      <c r="D37" s="5">
        <v>9.2371871275327797E-2</v>
      </c>
      <c r="E37" s="5">
        <v>0.73909851710468399</v>
      </c>
      <c r="F37" s="3" t="str">
        <f t="shared" si="0"/>
        <v>In 2011, 9.2 % of Manufacturing cases with blood lead levels greater than or equal to 25 micrograms per deciliter were from the Nonferrous metal (except copper and aluminum) rolling, drawing, extruding, and alloying (33149) industry</v>
      </c>
    </row>
    <row r="38" spans="1:6" x14ac:dyDescent="0.35">
      <c r="A38">
        <v>2011</v>
      </c>
      <c r="B38" t="s">
        <v>52</v>
      </c>
      <c r="C38" t="s">
        <v>58</v>
      </c>
      <c r="D38" s="5">
        <v>5.3039332538736599E-2</v>
      </c>
      <c r="E38" s="5">
        <v>0.73909851710468399</v>
      </c>
      <c r="F38" s="3" t="str">
        <f t="shared" si="0"/>
        <v>In 2011, 5.3 % of Manufacturing cases with blood lead levels greater than or equal to 25 micrograms per deciliter were from the Nonferrous metal foundries (33152) industry</v>
      </c>
    </row>
    <row r="39" spans="1:6" x14ac:dyDescent="0.35">
      <c r="A39">
        <v>2011</v>
      </c>
      <c r="B39" t="s">
        <v>52</v>
      </c>
      <c r="C39" t="s">
        <v>59</v>
      </c>
      <c r="D39" s="5">
        <v>2.5625744934445801E-2</v>
      </c>
      <c r="E39" s="5">
        <v>0.73909851710468399</v>
      </c>
      <c r="F39" s="3" t="str">
        <f t="shared" si="0"/>
        <v>In 2011, 2.6 % of Manufacturing cases with blood lead levels greater than or equal to 25 micrograms per deciliter were from the Other basic inorganic chemical manufacturing (32518) industry</v>
      </c>
    </row>
    <row r="40" spans="1:6" x14ac:dyDescent="0.35">
      <c r="A40">
        <v>2011</v>
      </c>
      <c r="B40" t="s">
        <v>52</v>
      </c>
      <c r="C40" t="s">
        <v>60</v>
      </c>
      <c r="D40" s="5">
        <v>0.118792212951927</v>
      </c>
      <c r="E40" s="5">
        <v>0.73909851710468399</v>
      </c>
      <c r="F40" s="3" t="str">
        <f t="shared" si="0"/>
        <v>In 2011, 11.9 % of Manufacturing cases with blood lead levels greater than or equal to 25 micrograms per deciliter were from the Other manufacturing industries industry</v>
      </c>
    </row>
    <row r="41" spans="1:6" x14ac:dyDescent="0.35">
      <c r="A41">
        <v>2011</v>
      </c>
      <c r="B41" t="s">
        <v>52</v>
      </c>
      <c r="C41" t="s">
        <v>61</v>
      </c>
      <c r="D41" s="5">
        <v>1.3905442987683799E-3</v>
      </c>
      <c r="E41" s="5">
        <v>0.73909851710468399</v>
      </c>
      <c r="F41" s="3" t="str">
        <f t="shared" si="0"/>
        <v>In 2011, 0.1 % of Manufacturing cases with blood lead levels greater than or equal to 25 micrograms per deciliter were from the Ship and boat building (33661) industry</v>
      </c>
    </row>
    <row r="42" spans="1:6" x14ac:dyDescent="0.35">
      <c r="A42">
        <v>2011</v>
      </c>
      <c r="B42" t="s">
        <v>62</v>
      </c>
      <c r="C42" t="s">
        <v>63</v>
      </c>
      <c r="D42" s="5">
        <v>0.97260273972602695</v>
      </c>
      <c r="E42" s="5">
        <v>3.2153868741741302E-2</v>
      </c>
      <c r="F42" s="3" t="str">
        <f t="shared" si="0"/>
        <v>In 2011, 97.3 % of Mining (except Oil &amp; Gas Extraction) cases with blood lead levels greater than or equal to 25 micrograms per deciliter were from the Copper, nickel, lead, and zinc mining (23731) industry</v>
      </c>
    </row>
    <row r="43" spans="1:6" x14ac:dyDescent="0.35">
      <c r="A43">
        <v>2011</v>
      </c>
      <c r="B43" t="s">
        <v>62</v>
      </c>
      <c r="C43" t="s">
        <v>64</v>
      </c>
      <c r="D43" s="5">
        <v>2.7397260273972601E-2</v>
      </c>
      <c r="E43" s="5">
        <v>3.2153868741741302E-2</v>
      </c>
      <c r="F43" s="3" t="str">
        <f t="shared" si="0"/>
        <v>In 2011, 2.7 % of Mining (except Oil &amp; Gas Extraction) cases with blood lead levels greater than or equal to 25 micrograms per deciliter were from the Other mining industries industry</v>
      </c>
    </row>
    <row r="44" spans="1:6" x14ac:dyDescent="0.35">
      <c r="A44">
        <v>2011</v>
      </c>
      <c r="B44" t="s">
        <v>65</v>
      </c>
      <c r="C44" t="s">
        <v>65</v>
      </c>
      <c r="D44" s="5">
        <v>1</v>
      </c>
      <c r="E44" s="5">
        <v>4.2725003670533002E-2</v>
      </c>
      <c r="F44" s="3" t="str">
        <f t="shared" si="0"/>
        <v>In 2011, 100 % of Other/missing cases with blood lead levels greater than or equal to 25 micrograms per deciliter were from the Other/missing industry</v>
      </c>
    </row>
    <row r="45" spans="1:6" x14ac:dyDescent="0.35">
      <c r="A45">
        <v>2011</v>
      </c>
      <c r="B45" t="s">
        <v>66</v>
      </c>
      <c r="C45" t="s">
        <v>67</v>
      </c>
      <c r="D45" s="5">
        <v>0.37091988130563802</v>
      </c>
      <c r="E45" s="5">
        <v>4.9478784319483202E-2</v>
      </c>
      <c r="F45" s="3" t="str">
        <f t="shared" si="0"/>
        <v>In 2011, 37.1 % of Services (except Public Safety) cases with blood lead levels greater than or equal to 25 micrograms per deciliter were from the All other amusement and recreation industries (71399) industry</v>
      </c>
    </row>
    <row r="46" spans="1:6" x14ac:dyDescent="0.35">
      <c r="A46">
        <v>2011</v>
      </c>
      <c r="B46" t="s">
        <v>66</v>
      </c>
      <c r="C46" t="s">
        <v>68</v>
      </c>
      <c r="D46" s="5">
        <v>0.103857566765579</v>
      </c>
      <c r="E46" s="5">
        <v>4.9478784319483202E-2</v>
      </c>
      <c r="F46" s="3" t="str">
        <f t="shared" si="0"/>
        <v>In 2011, 10.4 % of Services (except Public Safety) cases with blood lead levels greater than or equal to 25 micrograms per deciliter were from the Automotive mechanical and electrical repair and maintenance (81111) industry</v>
      </c>
    </row>
    <row r="47" spans="1:6" x14ac:dyDescent="0.35">
      <c r="A47">
        <v>2011</v>
      </c>
      <c r="B47" t="s">
        <v>66</v>
      </c>
      <c r="C47" t="s">
        <v>69</v>
      </c>
      <c r="D47" s="5">
        <v>0.30860534124629102</v>
      </c>
      <c r="E47" s="5">
        <v>4.9478784319483202E-2</v>
      </c>
      <c r="F47" s="3" t="str">
        <f t="shared" si="0"/>
        <v>In 2011, 30.9 % of Services (except Public Safety) cases with blood lead levels greater than or equal to 25 micrograms per deciliter were from the Other service industries industry</v>
      </c>
    </row>
    <row r="48" spans="1:6" x14ac:dyDescent="0.35">
      <c r="A48">
        <v>2011</v>
      </c>
      <c r="B48" t="s">
        <v>66</v>
      </c>
      <c r="C48" t="s">
        <v>70</v>
      </c>
      <c r="D48" s="5">
        <v>3.2640949554896097E-2</v>
      </c>
      <c r="E48" s="5">
        <v>4.9478784319483202E-2</v>
      </c>
      <c r="F48" s="3" t="str">
        <f t="shared" si="0"/>
        <v>In 2011, 3.3 % of Services (except Public Safety) cases with blood lead levels greater than or equal to 25 micrograms per deciliter were from the Other services (except public safety industries) (71394) industry</v>
      </c>
    </row>
    <row r="49" spans="1:6" x14ac:dyDescent="0.35">
      <c r="A49">
        <v>2011</v>
      </c>
      <c r="B49" t="s">
        <v>66</v>
      </c>
      <c r="C49" t="s">
        <v>71</v>
      </c>
      <c r="D49" s="5">
        <v>0.18397626112759599</v>
      </c>
      <c r="E49" s="5">
        <v>4.9478784319483202E-2</v>
      </c>
      <c r="F49" s="3" t="str">
        <f t="shared" si="0"/>
        <v>In 2011, 18.4 % of Services (except Public Safety) cases with blood lead levels greater than or equal to 25 micrograms per deciliter were from the Remediation services (56291) industry</v>
      </c>
    </row>
    <row r="50" spans="1:6" x14ac:dyDescent="0.35">
      <c r="A50">
        <v>2012</v>
      </c>
      <c r="B50" t="s">
        <v>44</v>
      </c>
      <c r="C50" t="s">
        <v>45</v>
      </c>
      <c r="D50" s="5">
        <v>2.3809523809523801E-2</v>
      </c>
      <c r="E50" s="5">
        <v>0.14177215189873399</v>
      </c>
      <c r="F50" s="3" t="str">
        <f t="shared" si="0"/>
        <v>In 2012, 2.4 % of Construction cases with blood lead levels greater than or equal to 25 micrograms per deciliter were from the Commercial and institutional building construction (23622) industry</v>
      </c>
    </row>
    <row r="51" spans="1:6" x14ac:dyDescent="0.35">
      <c r="A51">
        <v>2012</v>
      </c>
      <c r="B51" t="s">
        <v>44</v>
      </c>
      <c r="C51" t="s">
        <v>46</v>
      </c>
      <c r="D51" s="5">
        <v>0.16309523809523799</v>
      </c>
      <c r="E51" s="5">
        <v>0.14177215189873399</v>
      </c>
      <c r="F51" s="3" t="str">
        <f t="shared" si="0"/>
        <v>In 2012, 16.3 % of Construction cases with blood lead levels greater than or equal to 25 micrograms per deciliter were from the Highway, street, and bridge construction (23731) industry</v>
      </c>
    </row>
    <row r="52" spans="1:6" x14ac:dyDescent="0.35">
      <c r="A52">
        <v>2012</v>
      </c>
      <c r="B52" t="s">
        <v>44</v>
      </c>
      <c r="C52" t="s">
        <v>47</v>
      </c>
      <c r="D52" s="5">
        <v>0.133333333333333</v>
      </c>
      <c r="E52" s="5">
        <v>0.14177215189873399</v>
      </c>
      <c r="F52" s="3" t="str">
        <f t="shared" si="0"/>
        <v>In 2012, 13.3 % of Construction cases with blood lead levels greater than or equal to 25 micrograms per deciliter were from the Other construction industries industry</v>
      </c>
    </row>
    <row r="53" spans="1:6" x14ac:dyDescent="0.35">
      <c r="A53">
        <v>2012</v>
      </c>
      <c r="B53" t="s">
        <v>44</v>
      </c>
      <c r="C53" t="s">
        <v>48</v>
      </c>
      <c r="D53" s="5">
        <v>0.52142857142857102</v>
      </c>
      <c r="E53" s="5">
        <v>0.14177215189873399</v>
      </c>
      <c r="F53" s="3" t="str">
        <f t="shared" si="0"/>
        <v>In 2012, 52.1 % of Construction cases with blood lead levels greater than or equal to 25 micrograms per deciliter were from the Painting and wall covering contractors (23832) industry</v>
      </c>
    </row>
    <row r="54" spans="1:6" x14ac:dyDescent="0.35">
      <c r="A54">
        <v>2012</v>
      </c>
      <c r="B54" t="s">
        <v>44</v>
      </c>
      <c r="C54" t="s">
        <v>49</v>
      </c>
      <c r="D54" s="5">
        <v>4.4047619047619099E-2</v>
      </c>
      <c r="E54" s="5">
        <v>0.14177215189873399</v>
      </c>
      <c r="F54" s="3" t="str">
        <f t="shared" si="0"/>
        <v>In 2012, 4.4 % of Construction cases with blood lead levels greater than or equal to 25 micrograms per deciliter were from the Plumbing, heating, and air-conditioning contractors (23822) industry</v>
      </c>
    </row>
    <row r="55" spans="1:6" x14ac:dyDescent="0.35">
      <c r="A55">
        <v>2012</v>
      </c>
      <c r="B55" t="s">
        <v>44</v>
      </c>
      <c r="C55" t="s">
        <v>50</v>
      </c>
      <c r="D55" s="5">
        <v>7.4999999999999997E-2</v>
      </c>
      <c r="E55" s="5">
        <v>0.14177215189873399</v>
      </c>
      <c r="F55" s="3" t="str">
        <f t="shared" si="0"/>
        <v>In 2012, 7.5 % of Construction cases with blood lead levels greater than or equal to 25 micrograms per deciliter were from the Residential building construction (23611) industry</v>
      </c>
    </row>
    <row r="56" spans="1:6" x14ac:dyDescent="0.35">
      <c r="A56">
        <v>2012</v>
      </c>
      <c r="B56" t="s">
        <v>44</v>
      </c>
      <c r="C56" t="s">
        <v>51</v>
      </c>
      <c r="D56" s="5">
        <v>3.9285714285714299E-2</v>
      </c>
      <c r="E56" s="5">
        <v>0.14177215189873399</v>
      </c>
      <c r="F56" s="3" t="str">
        <f t="shared" si="0"/>
        <v>In 2012, 3.9 % of Construction cases with blood lead levels greater than or equal to 25 micrograms per deciliter were from the Site preparation contractors (23891) industry</v>
      </c>
    </row>
    <row r="57" spans="1:6" x14ac:dyDescent="0.35">
      <c r="A57">
        <v>2012</v>
      </c>
      <c r="B57" t="s">
        <v>52</v>
      </c>
      <c r="C57" t="s">
        <v>53</v>
      </c>
      <c r="D57" s="5">
        <v>3.3539486203615597E-2</v>
      </c>
      <c r="E57" s="5">
        <v>0.70953586497890297</v>
      </c>
      <c r="F57" s="3" t="str">
        <f t="shared" si="0"/>
        <v>In 2012, 3.4 % of Manufacturing cases with blood lead levels greater than or equal to 25 micrograms per deciliter were from the Nonferrous metal (except aluminum) smelting and refining (33141) industry</v>
      </c>
    </row>
    <row r="58" spans="1:6" x14ac:dyDescent="0.35">
      <c r="A58">
        <v>2012</v>
      </c>
      <c r="B58" t="s">
        <v>52</v>
      </c>
      <c r="C58" t="s">
        <v>54</v>
      </c>
      <c r="D58" s="5">
        <v>0.52759276879162698</v>
      </c>
      <c r="E58" s="5">
        <v>0.70953586497890297</v>
      </c>
      <c r="F58" s="3" t="str">
        <f t="shared" si="0"/>
        <v>In 2012, 52.8 % of Manufacturing cases with blood lead levels greater than or equal to 25 micrograms per deciliter were from the Storage battery manufacturing (33591) industry</v>
      </c>
    </row>
    <row r="59" spans="1:6" x14ac:dyDescent="0.35">
      <c r="A59">
        <v>2012</v>
      </c>
      <c r="B59" t="s">
        <v>52</v>
      </c>
      <c r="C59" t="s">
        <v>55</v>
      </c>
      <c r="D59" s="5">
        <v>6.2559467174119907E-2</v>
      </c>
      <c r="E59" s="5">
        <v>0.70953586497890297</v>
      </c>
      <c r="F59" s="3" t="str">
        <f t="shared" si="0"/>
        <v>In 2012, 6.3 % of Manufacturing cases with blood lead levels greater than or equal to 25 micrograms per deciliter were from the Alumina and aluminum production and processing (33131) industry</v>
      </c>
    </row>
    <row r="60" spans="1:6" x14ac:dyDescent="0.35">
      <c r="A60">
        <v>2012</v>
      </c>
      <c r="B60" t="s">
        <v>52</v>
      </c>
      <c r="C60" t="s">
        <v>56</v>
      </c>
      <c r="D60" s="5">
        <v>1.42721217887726E-2</v>
      </c>
      <c r="E60" s="5">
        <v>0.70953586497890297</v>
      </c>
      <c r="F60" s="3" t="str">
        <f t="shared" si="0"/>
        <v>In 2012, 1.4 % of Manufacturing cases with blood lead levels greater than or equal to 25 micrograms per deciliter were from the Motor vehicle electrical and electronic equipment manufacturing (33632) industry</v>
      </c>
    </row>
    <row r="61" spans="1:6" x14ac:dyDescent="0.35">
      <c r="A61">
        <v>2012</v>
      </c>
      <c r="B61" t="s">
        <v>52</v>
      </c>
      <c r="C61" t="s">
        <v>57</v>
      </c>
      <c r="D61" s="5">
        <v>0.13962892483349201</v>
      </c>
      <c r="E61" s="5">
        <v>0.70953586497890297</v>
      </c>
      <c r="F61" s="3" t="str">
        <f t="shared" si="0"/>
        <v>In 2012, 14 % of Manufacturing cases with blood lead levels greater than or equal to 25 micrograms per deciliter were from the Nonferrous metal (except copper and aluminum) rolling, drawing, extruding, and alloying (33149) industry</v>
      </c>
    </row>
    <row r="62" spans="1:6" x14ac:dyDescent="0.35">
      <c r="A62">
        <v>2012</v>
      </c>
      <c r="B62" t="s">
        <v>52</v>
      </c>
      <c r="C62" t="s">
        <v>58</v>
      </c>
      <c r="D62" s="5">
        <v>8.4443387250237895E-2</v>
      </c>
      <c r="E62" s="5">
        <v>0.70953586497890297</v>
      </c>
      <c r="F62" s="3" t="str">
        <f t="shared" si="0"/>
        <v>In 2012, 8.4 % of Manufacturing cases with blood lead levels greater than or equal to 25 micrograms per deciliter were from the Nonferrous metal foundries (33152) industry</v>
      </c>
    </row>
    <row r="63" spans="1:6" x14ac:dyDescent="0.35">
      <c r="A63">
        <v>2012</v>
      </c>
      <c r="B63" t="s">
        <v>52</v>
      </c>
      <c r="C63" t="s">
        <v>59</v>
      </c>
      <c r="D63" s="5">
        <v>2.1408182683158899E-2</v>
      </c>
      <c r="E63" s="5">
        <v>0.70953586497890297</v>
      </c>
      <c r="F63" s="3" t="str">
        <f t="shared" si="0"/>
        <v>In 2012, 2.1 % of Manufacturing cases with blood lead levels greater than or equal to 25 micrograms per deciliter were from the Other basic inorganic chemical manufacturing (32518) industry</v>
      </c>
    </row>
    <row r="64" spans="1:6" x14ac:dyDescent="0.35">
      <c r="A64">
        <v>2012</v>
      </c>
      <c r="B64" t="s">
        <v>52</v>
      </c>
      <c r="C64" t="s">
        <v>60</v>
      </c>
      <c r="D64" s="5">
        <v>0.115128449096099</v>
      </c>
      <c r="E64" s="5">
        <v>0.70953586497890297</v>
      </c>
      <c r="F64" s="3" t="str">
        <f t="shared" si="0"/>
        <v>In 2012, 11.5 % of Manufacturing cases with blood lead levels greater than or equal to 25 micrograms per deciliter were from the Other manufacturing industries industry</v>
      </c>
    </row>
    <row r="65" spans="1:6" x14ac:dyDescent="0.35">
      <c r="A65">
        <v>2012</v>
      </c>
      <c r="B65" t="s">
        <v>52</v>
      </c>
      <c r="C65" t="s">
        <v>61</v>
      </c>
      <c r="D65" s="5">
        <v>1.42721217887726E-3</v>
      </c>
      <c r="E65" s="5">
        <v>0.70953586497890297</v>
      </c>
      <c r="F65" s="3" t="str">
        <f t="shared" si="0"/>
        <v>In 2012, 0.1 % of Manufacturing cases with blood lead levels greater than or equal to 25 micrograms per deciliter were from the Ship and boat building (33661) industry</v>
      </c>
    </row>
    <row r="66" spans="1:6" x14ac:dyDescent="0.35">
      <c r="A66">
        <v>2012</v>
      </c>
      <c r="B66" t="s">
        <v>62</v>
      </c>
      <c r="C66" t="s">
        <v>63</v>
      </c>
      <c r="D66" s="5">
        <v>0.98159509202453998</v>
      </c>
      <c r="E66" s="5">
        <v>2.75105485232068E-2</v>
      </c>
      <c r="F66" s="3" t="str">
        <f t="shared" si="0"/>
        <v>In 2012, 98.2 % of Mining (except Oil &amp; Gas Extraction) cases with blood lead levels greater than or equal to 25 micrograms per deciliter were from the Copper, nickel, lead, and zinc mining (23731) industry</v>
      </c>
    </row>
    <row r="67" spans="1:6" x14ac:dyDescent="0.35">
      <c r="A67">
        <v>2012</v>
      </c>
      <c r="B67" t="s">
        <v>62</v>
      </c>
      <c r="C67" t="s">
        <v>64</v>
      </c>
      <c r="D67" s="5">
        <v>1.84049079754601E-2</v>
      </c>
      <c r="E67" s="5">
        <v>2.75105485232068E-2</v>
      </c>
      <c r="F67" s="3" t="str">
        <f t="shared" ref="F67:F130" si="1">"In "&amp;A67&amp; ", "&amp;ROUND(D67*100,1)&amp; " % of "&amp;B67&amp; " cases with blood lead levels greater than or equal to 25 micrograms per deciliter were from the "&amp;C67&amp;" industry"</f>
        <v>In 2012, 1.8 % of Mining (except Oil &amp; Gas Extraction) cases with blood lead levels greater than or equal to 25 micrograms per deciliter were from the Other mining industries industry</v>
      </c>
    </row>
    <row r="68" spans="1:6" x14ac:dyDescent="0.35">
      <c r="A68">
        <v>2012</v>
      </c>
      <c r="B68" t="s">
        <v>65</v>
      </c>
      <c r="C68" t="s">
        <v>65</v>
      </c>
      <c r="D68" s="5">
        <v>1</v>
      </c>
      <c r="E68" s="5">
        <v>5.13080168776371E-2</v>
      </c>
      <c r="F68" s="3" t="str">
        <f t="shared" si="1"/>
        <v>In 2012, 100 % of Other/missing cases with blood lead levels greater than or equal to 25 micrograms per deciliter were from the Other/missing industry</v>
      </c>
    </row>
    <row r="69" spans="1:6" x14ac:dyDescent="0.35">
      <c r="A69">
        <v>2012</v>
      </c>
      <c r="B69" t="s">
        <v>66</v>
      </c>
      <c r="C69" t="s">
        <v>67</v>
      </c>
      <c r="D69" s="5">
        <v>0.45410628019323701</v>
      </c>
      <c r="E69" s="5">
        <v>6.9873417721519004E-2</v>
      </c>
      <c r="F69" s="3" t="str">
        <f t="shared" si="1"/>
        <v>In 2012, 45.4 % of Services (except Public Safety) cases with blood lead levels greater than or equal to 25 micrograms per deciliter were from the All other amusement and recreation industries (71399) industry</v>
      </c>
    </row>
    <row r="70" spans="1:6" x14ac:dyDescent="0.35">
      <c r="A70">
        <v>2012</v>
      </c>
      <c r="B70" t="s">
        <v>66</v>
      </c>
      <c r="C70" t="s">
        <v>68</v>
      </c>
      <c r="D70" s="5">
        <v>5.7971014492753603E-2</v>
      </c>
      <c r="E70" s="5">
        <v>6.9873417721519004E-2</v>
      </c>
      <c r="F70" s="3" t="str">
        <f t="shared" si="1"/>
        <v>In 2012, 5.8 % of Services (except Public Safety) cases with blood lead levels greater than or equal to 25 micrograms per deciliter were from the Automotive mechanical and electrical repair and maintenance (81111) industry</v>
      </c>
    </row>
    <row r="71" spans="1:6" x14ac:dyDescent="0.35">
      <c r="A71">
        <v>2012</v>
      </c>
      <c r="B71" t="s">
        <v>66</v>
      </c>
      <c r="C71" t="s">
        <v>69</v>
      </c>
      <c r="D71" s="5">
        <v>0.29951690821256</v>
      </c>
      <c r="E71" s="5">
        <v>6.9873417721519004E-2</v>
      </c>
      <c r="F71" s="3" t="str">
        <f t="shared" si="1"/>
        <v>In 2012, 30 % of Services (except Public Safety) cases with blood lead levels greater than or equal to 25 micrograms per deciliter were from the Other service industries industry</v>
      </c>
    </row>
    <row r="72" spans="1:6" x14ac:dyDescent="0.35">
      <c r="A72">
        <v>2012</v>
      </c>
      <c r="B72" t="s">
        <v>66</v>
      </c>
      <c r="C72" t="s">
        <v>70</v>
      </c>
      <c r="D72" s="5">
        <v>4.5893719806763301E-2</v>
      </c>
      <c r="E72" s="5">
        <v>6.9873417721519004E-2</v>
      </c>
      <c r="F72" s="3" t="str">
        <f t="shared" si="1"/>
        <v>In 2012, 4.6 % of Services (except Public Safety) cases with blood lead levels greater than or equal to 25 micrograms per deciliter were from the Other services (except public safety industries) (71394) industry</v>
      </c>
    </row>
    <row r="73" spans="1:6" x14ac:dyDescent="0.35">
      <c r="A73">
        <v>2012</v>
      </c>
      <c r="B73" t="s">
        <v>66</v>
      </c>
      <c r="C73" t="s">
        <v>71</v>
      </c>
      <c r="D73" s="5">
        <v>0.14251207729468601</v>
      </c>
      <c r="E73" s="5">
        <v>6.9873417721519004E-2</v>
      </c>
      <c r="F73" s="3" t="str">
        <f t="shared" si="1"/>
        <v>In 2012, 14.3 % of Services (except Public Safety) cases with blood lead levels greater than or equal to 25 micrograms per deciliter were from the Remediation services (56291) industry</v>
      </c>
    </row>
    <row r="74" spans="1:6" x14ac:dyDescent="0.35">
      <c r="A74">
        <v>2013</v>
      </c>
      <c r="B74" t="s">
        <v>44</v>
      </c>
      <c r="C74" t="s">
        <v>45</v>
      </c>
      <c r="D74" s="5">
        <v>4.0540540540540501E-2</v>
      </c>
      <c r="E74" s="5">
        <v>0.121283071880122</v>
      </c>
      <c r="F74" s="3" t="str">
        <f t="shared" si="1"/>
        <v>In 2013, 4.1 % of Construction cases with blood lead levels greater than or equal to 25 micrograms per deciliter were from the Commercial and institutional building construction (23622) industry</v>
      </c>
    </row>
    <row r="75" spans="1:6" x14ac:dyDescent="0.35">
      <c r="A75">
        <v>2013</v>
      </c>
      <c r="B75" t="s">
        <v>44</v>
      </c>
      <c r="C75" t="s">
        <v>46</v>
      </c>
      <c r="D75" s="5">
        <v>0.24903474903474901</v>
      </c>
      <c r="E75" s="5">
        <v>0.121283071880122</v>
      </c>
      <c r="F75" s="3" t="str">
        <f t="shared" si="1"/>
        <v>In 2013, 24.9 % of Construction cases with blood lead levels greater than or equal to 25 micrograms per deciliter were from the Highway, street, and bridge construction (23731) industry</v>
      </c>
    </row>
    <row r="76" spans="1:6" x14ac:dyDescent="0.35">
      <c r="A76">
        <v>2013</v>
      </c>
      <c r="B76" t="s">
        <v>44</v>
      </c>
      <c r="C76" t="s">
        <v>47</v>
      </c>
      <c r="D76" s="5">
        <v>0.16795366795366801</v>
      </c>
      <c r="E76" s="5">
        <v>0.121283071880122</v>
      </c>
      <c r="F76" s="3" t="str">
        <f t="shared" si="1"/>
        <v>In 2013, 16.8 % of Construction cases with blood lead levels greater than or equal to 25 micrograms per deciliter were from the Other construction industries industry</v>
      </c>
    </row>
    <row r="77" spans="1:6" x14ac:dyDescent="0.35">
      <c r="A77">
        <v>2013</v>
      </c>
      <c r="B77" t="s">
        <v>44</v>
      </c>
      <c r="C77" t="s">
        <v>48</v>
      </c>
      <c r="D77" s="5">
        <v>0.33011583011583001</v>
      </c>
      <c r="E77" s="5">
        <v>0.121283071880122</v>
      </c>
      <c r="F77" s="3" t="str">
        <f t="shared" si="1"/>
        <v>In 2013, 33 % of Construction cases with blood lead levels greater than or equal to 25 micrograms per deciliter were from the Painting and wall covering contractors (23832) industry</v>
      </c>
    </row>
    <row r="78" spans="1:6" x14ac:dyDescent="0.35">
      <c r="A78">
        <v>2013</v>
      </c>
      <c r="B78" t="s">
        <v>44</v>
      </c>
      <c r="C78" t="s">
        <v>49</v>
      </c>
      <c r="D78" s="5">
        <v>5.0193050193050197E-2</v>
      </c>
      <c r="E78" s="5">
        <v>0.121283071880122</v>
      </c>
      <c r="F78" s="3" t="str">
        <f t="shared" si="1"/>
        <v>In 2013, 5 % of Construction cases with blood lead levels greater than or equal to 25 micrograms per deciliter were from the Plumbing, heating, and air-conditioning contractors (23822) industry</v>
      </c>
    </row>
    <row r="79" spans="1:6" x14ac:dyDescent="0.35">
      <c r="A79">
        <v>2013</v>
      </c>
      <c r="B79" t="s">
        <v>44</v>
      </c>
      <c r="C79" t="s">
        <v>50</v>
      </c>
      <c r="D79" s="5">
        <v>0.12741312741312699</v>
      </c>
      <c r="E79" s="5">
        <v>0.121283071880122</v>
      </c>
      <c r="F79" s="3" t="str">
        <f t="shared" si="1"/>
        <v>In 2013, 12.7 % of Construction cases with blood lead levels greater than or equal to 25 micrograms per deciliter were from the Residential building construction (23611) industry</v>
      </c>
    </row>
    <row r="80" spans="1:6" x14ac:dyDescent="0.35">
      <c r="A80">
        <v>2013</v>
      </c>
      <c r="B80" t="s">
        <v>44</v>
      </c>
      <c r="C80" t="s">
        <v>51</v>
      </c>
      <c r="D80" s="5">
        <v>3.47490347490347E-2</v>
      </c>
      <c r="E80" s="5">
        <v>0.121283071880122</v>
      </c>
      <c r="F80" s="3" t="str">
        <f t="shared" si="1"/>
        <v>In 2013, 3.5 % of Construction cases with blood lead levels greater than or equal to 25 micrograms per deciliter were from the Site preparation contractors (23891) industry</v>
      </c>
    </row>
    <row r="81" spans="1:6" x14ac:dyDescent="0.35">
      <c r="A81">
        <v>2013</v>
      </c>
      <c r="B81" t="s">
        <v>52</v>
      </c>
      <c r="C81" t="s">
        <v>53</v>
      </c>
      <c r="D81" s="5">
        <v>8.5273860282059702E-3</v>
      </c>
      <c r="E81" s="5">
        <v>0.71388433622102598</v>
      </c>
      <c r="F81" s="3" t="str">
        <f t="shared" si="1"/>
        <v>In 2013, 0.9 % of Manufacturing cases with blood lead levels greater than or equal to 25 micrograms per deciliter were from the Nonferrous metal (except aluminum) smelting and refining (33141) industry</v>
      </c>
    </row>
    <row r="82" spans="1:6" x14ac:dyDescent="0.35">
      <c r="A82">
        <v>2013</v>
      </c>
      <c r="B82" t="s">
        <v>52</v>
      </c>
      <c r="C82" t="s">
        <v>54</v>
      </c>
      <c r="D82" s="5">
        <v>0.60282059691702194</v>
      </c>
      <c r="E82" s="5">
        <v>0.71388433622102598</v>
      </c>
      <c r="F82" s="3" t="str">
        <f t="shared" si="1"/>
        <v>In 2013, 60.3 % of Manufacturing cases with blood lead levels greater than or equal to 25 micrograms per deciliter were from the Storage battery manufacturing (33591) industry</v>
      </c>
    </row>
    <row r="83" spans="1:6" x14ac:dyDescent="0.35">
      <c r="A83">
        <v>2013</v>
      </c>
      <c r="B83" t="s">
        <v>52</v>
      </c>
      <c r="C83" t="s">
        <v>55</v>
      </c>
      <c r="D83" s="5">
        <v>9.6097081010167298E-2</v>
      </c>
      <c r="E83" s="5">
        <v>0.71388433622102598</v>
      </c>
      <c r="F83" s="3" t="str">
        <f t="shared" si="1"/>
        <v>In 2013, 9.6 % of Manufacturing cases with blood lead levels greater than or equal to 25 micrograms per deciliter were from the Alumina and aluminum production and processing (33131) industry</v>
      </c>
    </row>
    <row r="84" spans="1:6" x14ac:dyDescent="0.35">
      <c r="A84">
        <v>2013</v>
      </c>
      <c r="B84" t="s">
        <v>52</v>
      </c>
      <c r="C84" t="s">
        <v>56</v>
      </c>
      <c r="D84" s="5">
        <v>2.6238110856018401E-2</v>
      </c>
      <c r="E84" s="5">
        <v>0.71388433622102598</v>
      </c>
      <c r="F84" s="3" t="str">
        <f t="shared" si="1"/>
        <v>In 2013, 2.6 % of Manufacturing cases with blood lead levels greater than or equal to 25 micrograms per deciliter were from the Motor vehicle electrical and electronic equipment manufacturing (33632) industry</v>
      </c>
    </row>
    <row r="85" spans="1:6" x14ac:dyDescent="0.35">
      <c r="A85">
        <v>2013</v>
      </c>
      <c r="B85" t="s">
        <v>52</v>
      </c>
      <c r="C85" t="s">
        <v>57</v>
      </c>
      <c r="D85" s="5">
        <v>0.11085601836667799</v>
      </c>
      <c r="E85" s="5">
        <v>0.71388433622102598</v>
      </c>
      <c r="F85" s="3" t="str">
        <f t="shared" si="1"/>
        <v>In 2013, 11.1 % of Manufacturing cases with blood lead levels greater than or equal to 25 micrograms per deciliter were from the Nonferrous metal (except copper and aluminum) rolling, drawing, extruding, and alloying (33149) industry</v>
      </c>
    </row>
    <row r="86" spans="1:6" x14ac:dyDescent="0.35">
      <c r="A86">
        <v>2013</v>
      </c>
      <c r="B86" t="s">
        <v>52</v>
      </c>
      <c r="C86" t="s">
        <v>58</v>
      </c>
      <c r="D86" s="5">
        <v>4.8212528697933799E-2</v>
      </c>
      <c r="E86" s="5">
        <v>0.71388433622102598</v>
      </c>
      <c r="F86" s="3" t="str">
        <f t="shared" si="1"/>
        <v>In 2013, 4.8 % of Manufacturing cases with blood lead levels greater than or equal to 25 micrograms per deciliter were from the Nonferrous metal foundries (33152) industry</v>
      </c>
    </row>
    <row r="87" spans="1:6" x14ac:dyDescent="0.35">
      <c r="A87">
        <v>2013</v>
      </c>
      <c r="B87" t="s">
        <v>52</v>
      </c>
      <c r="C87" t="s">
        <v>59</v>
      </c>
      <c r="D87" s="5">
        <v>8.8553624139061995E-3</v>
      </c>
      <c r="E87" s="5">
        <v>0.71388433622102598</v>
      </c>
      <c r="F87" s="3" t="str">
        <f t="shared" si="1"/>
        <v>In 2013, 0.9 % of Manufacturing cases with blood lead levels greater than or equal to 25 micrograms per deciliter were from the Other basic inorganic chemical manufacturing (32518) industry</v>
      </c>
    </row>
    <row r="88" spans="1:6" x14ac:dyDescent="0.35">
      <c r="A88">
        <v>2013</v>
      </c>
      <c r="B88" t="s">
        <v>52</v>
      </c>
      <c r="C88" t="s">
        <v>60</v>
      </c>
      <c r="D88" s="5">
        <v>9.8064939324368605E-2</v>
      </c>
      <c r="E88" s="5">
        <v>0.71388433622102598</v>
      </c>
      <c r="F88" s="3" t="str">
        <f t="shared" si="1"/>
        <v>In 2013, 9.8 % of Manufacturing cases with blood lead levels greater than or equal to 25 micrograms per deciliter were from the Other manufacturing industries industry</v>
      </c>
    </row>
    <row r="89" spans="1:6" x14ac:dyDescent="0.35">
      <c r="A89">
        <v>2013</v>
      </c>
      <c r="B89" t="s">
        <v>52</v>
      </c>
      <c r="C89" t="s">
        <v>61</v>
      </c>
      <c r="D89" s="5">
        <v>3.2797638570023001E-4</v>
      </c>
      <c r="E89" s="5">
        <v>0.71388433622102598</v>
      </c>
      <c r="F89" s="3" t="str">
        <f t="shared" si="1"/>
        <v>In 2013, 0 % of Manufacturing cases with blood lead levels greater than or equal to 25 micrograms per deciliter were from the Ship and boat building (33661) industry</v>
      </c>
    </row>
    <row r="90" spans="1:6" x14ac:dyDescent="0.35">
      <c r="A90">
        <v>2013</v>
      </c>
      <c r="B90" t="s">
        <v>62</v>
      </c>
      <c r="C90" t="s">
        <v>63</v>
      </c>
      <c r="D90" s="5">
        <v>0.989071038251366</v>
      </c>
      <c r="E90" s="5">
        <v>4.2847108405525601E-2</v>
      </c>
      <c r="F90" s="3" t="str">
        <f t="shared" si="1"/>
        <v>In 2013, 98.9 % of Mining (except Oil &amp; Gas Extraction) cases with blood lead levels greater than or equal to 25 micrograms per deciliter were from the Copper, nickel, lead, and zinc mining (23731) industry</v>
      </c>
    </row>
    <row r="91" spans="1:6" x14ac:dyDescent="0.35">
      <c r="A91">
        <v>2013</v>
      </c>
      <c r="B91" t="s">
        <v>62</v>
      </c>
      <c r="C91" t="s">
        <v>64</v>
      </c>
      <c r="D91" s="5">
        <v>1.0928961748633901E-2</v>
      </c>
      <c r="E91" s="5">
        <v>4.2847108405525601E-2</v>
      </c>
      <c r="F91" s="3" t="str">
        <f t="shared" si="1"/>
        <v>In 2013, 1.1 % of Mining (except Oil &amp; Gas Extraction) cases with blood lead levels greater than or equal to 25 micrograms per deciliter were from the Other mining industries industry</v>
      </c>
    </row>
    <row r="92" spans="1:6" x14ac:dyDescent="0.35">
      <c r="A92">
        <v>2013</v>
      </c>
      <c r="B92" t="s">
        <v>65</v>
      </c>
      <c r="C92" t="s">
        <v>65</v>
      </c>
      <c r="D92" s="5">
        <v>1</v>
      </c>
      <c r="E92" s="5">
        <v>6.5324280028096496E-2</v>
      </c>
      <c r="F92" s="3" t="str">
        <f t="shared" si="1"/>
        <v>In 2013, 100 % of Other/missing cases with blood lead levels greater than or equal to 25 micrograms per deciliter were from the Other/missing industry</v>
      </c>
    </row>
    <row r="93" spans="1:6" x14ac:dyDescent="0.35">
      <c r="A93">
        <v>2013</v>
      </c>
      <c r="B93" t="s">
        <v>66</v>
      </c>
      <c r="C93" t="s">
        <v>67</v>
      </c>
      <c r="D93" s="5">
        <v>0.31404958677686001</v>
      </c>
      <c r="E93" s="5">
        <v>5.6661203465230597E-2</v>
      </c>
      <c r="F93" s="3" t="str">
        <f t="shared" si="1"/>
        <v>In 2013, 31.4 % of Services (except Public Safety) cases with blood lead levels greater than or equal to 25 micrograms per deciliter were from the All other amusement and recreation industries (71399) industry</v>
      </c>
    </row>
    <row r="94" spans="1:6" x14ac:dyDescent="0.35">
      <c r="A94">
        <v>2013</v>
      </c>
      <c r="B94" t="s">
        <v>66</v>
      </c>
      <c r="C94" t="s">
        <v>68</v>
      </c>
      <c r="D94" s="5">
        <v>6.6115702479338803E-2</v>
      </c>
      <c r="E94" s="5">
        <v>5.6661203465230597E-2</v>
      </c>
      <c r="F94" s="3" t="str">
        <f t="shared" si="1"/>
        <v>In 2013, 6.6 % of Services (except Public Safety) cases with blood lead levels greater than or equal to 25 micrograms per deciliter were from the Automotive mechanical and electrical repair and maintenance (81111) industry</v>
      </c>
    </row>
    <row r="95" spans="1:6" x14ac:dyDescent="0.35">
      <c r="A95">
        <v>2013</v>
      </c>
      <c r="B95" t="s">
        <v>66</v>
      </c>
      <c r="C95" t="s">
        <v>69</v>
      </c>
      <c r="D95" s="5">
        <v>0.40082644628099201</v>
      </c>
      <c r="E95" s="5">
        <v>5.6661203465230597E-2</v>
      </c>
      <c r="F95" s="3" t="str">
        <f t="shared" si="1"/>
        <v>In 2013, 40.1 % of Services (except Public Safety) cases with blood lead levels greater than or equal to 25 micrograms per deciliter were from the Other service industries industry</v>
      </c>
    </row>
    <row r="96" spans="1:6" x14ac:dyDescent="0.35">
      <c r="A96">
        <v>2013</v>
      </c>
      <c r="B96" t="s">
        <v>66</v>
      </c>
      <c r="C96" t="s">
        <v>70</v>
      </c>
      <c r="D96" s="5">
        <v>6.1983471074380202E-2</v>
      </c>
      <c r="E96" s="5">
        <v>5.6661203465230597E-2</v>
      </c>
      <c r="F96" s="3" t="str">
        <f t="shared" si="1"/>
        <v>In 2013, 6.2 % of Services (except Public Safety) cases with blood lead levels greater than or equal to 25 micrograms per deciliter were from the Other services (except public safety industries) (71394) industry</v>
      </c>
    </row>
    <row r="97" spans="1:6" x14ac:dyDescent="0.35">
      <c r="A97">
        <v>2013</v>
      </c>
      <c r="B97" t="s">
        <v>66</v>
      </c>
      <c r="C97" t="s">
        <v>71</v>
      </c>
      <c r="D97" s="5">
        <v>0.15702479338843001</v>
      </c>
      <c r="E97" s="5">
        <v>5.6661203465230597E-2</v>
      </c>
      <c r="F97" s="3" t="str">
        <f t="shared" si="1"/>
        <v>In 2013, 15.7 % of Services (except Public Safety) cases with blood lead levels greater than or equal to 25 micrograms per deciliter were from the Remediation services (56291) industry</v>
      </c>
    </row>
    <row r="98" spans="1:6" x14ac:dyDescent="0.35">
      <c r="A98">
        <v>2014</v>
      </c>
      <c r="B98" t="s">
        <v>44</v>
      </c>
      <c r="C98" t="s">
        <v>45</v>
      </c>
      <c r="D98" s="5">
        <v>2.2267206477732799E-2</v>
      </c>
      <c r="E98" s="5">
        <v>0.133117758016707</v>
      </c>
      <c r="F98" s="3" t="str">
        <f t="shared" si="1"/>
        <v>In 2014, 2.2 % of Construction cases with blood lead levels greater than or equal to 25 micrograms per deciliter were from the Commercial and institutional building construction (23622) industry</v>
      </c>
    </row>
    <row r="99" spans="1:6" x14ac:dyDescent="0.35">
      <c r="A99">
        <v>2014</v>
      </c>
      <c r="B99" t="s">
        <v>44</v>
      </c>
      <c r="C99" t="s">
        <v>46</v>
      </c>
      <c r="D99" s="5">
        <v>0.28340080971659898</v>
      </c>
      <c r="E99" s="5">
        <v>0.133117758016707</v>
      </c>
      <c r="F99" s="3" t="str">
        <f t="shared" si="1"/>
        <v>In 2014, 28.3 % of Construction cases with blood lead levels greater than or equal to 25 micrograms per deciliter were from the Highway, street, and bridge construction (23731) industry</v>
      </c>
    </row>
    <row r="100" spans="1:6" x14ac:dyDescent="0.35">
      <c r="A100">
        <v>2014</v>
      </c>
      <c r="B100" t="s">
        <v>44</v>
      </c>
      <c r="C100" t="s">
        <v>47</v>
      </c>
      <c r="D100" s="5">
        <v>0.17408906882591099</v>
      </c>
      <c r="E100" s="5">
        <v>0.133117758016707</v>
      </c>
      <c r="F100" s="3" t="str">
        <f t="shared" si="1"/>
        <v>In 2014, 17.4 % of Construction cases with blood lead levels greater than or equal to 25 micrograms per deciliter were from the Other construction industries industry</v>
      </c>
    </row>
    <row r="101" spans="1:6" x14ac:dyDescent="0.35">
      <c r="A101">
        <v>2014</v>
      </c>
      <c r="B101" t="s">
        <v>44</v>
      </c>
      <c r="C101" t="s">
        <v>48</v>
      </c>
      <c r="D101" s="5">
        <v>0.230769230769231</v>
      </c>
      <c r="E101" s="5">
        <v>0.133117758016707</v>
      </c>
      <c r="F101" s="3" t="str">
        <f t="shared" si="1"/>
        <v>In 2014, 23.1 % of Construction cases with blood lead levels greater than or equal to 25 micrograms per deciliter were from the Painting and wall covering contractors (23832) industry</v>
      </c>
    </row>
    <row r="102" spans="1:6" x14ac:dyDescent="0.35">
      <c r="A102">
        <v>2014</v>
      </c>
      <c r="B102" t="s">
        <v>44</v>
      </c>
      <c r="C102" t="s">
        <v>49</v>
      </c>
      <c r="D102" s="5">
        <v>0.11133603238866401</v>
      </c>
      <c r="E102" s="5">
        <v>0.133117758016707</v>
      </c>
      <c r="F102" s="3" t="str">
        <f t="shared" si="1"/>
        <v>In 2014, 11.1 % of Construction cases with blood lead levels greater than or equal to 25 micrograms per deciliter were from the Plumbing, heating, and air-conditioning contractors (23822) industry</v>
      </c>
    </row>
    <row r="103" spans="1:6" x14ac:dyDescent="0.35">
      <c r="A103">
        <v>2014</v>
      </c>
      <c r="B103" t="s">
        <v>44</v>
      </c>
      <c r="C103" t="s">
        <v>50</v>
      </c>
      <c r="D103" s="5">
        <v>0.13765182186234801</v>
      </c>
      <c r="E103" s="5">
        <v>0.133117758016707</v>
      </c>
      <c r="F103" s="3" t="str">
        <f t="shared" si="1"/>
        <v>In 2014, 13.8 % of Construction cases with blood lead levels greater than or equal to 25 micrograms per deciliter were from the Residential building construction (23611) industry</v>
      </c>
    </row>
    <row r="104" spans="1:6" x14ac:dyDescent="0.35">
      <c r="A104">
        <v>2014</v>
      </c>
      <c r="B104" t="s">
        <v>44</v>
      </c>
      <c r="C104" t="s">
        <v>51</v>
      </c>
      <c r="D104" s="5">
        <v>4.0485829959514198E-2</v>
      </c>
      <c r="E104" s="5">
        <v>0.133117758016707</v>
      </c>
      <c r="F104" s="3" t="str">
        <f t="shared" si="1"/>
        <v>In 2014, 4 % of Construction cases with blood lead levels greater than or equal to 25 micrograms per deciliter were from the Site preparation contractors (23891) industry</v>
      </c>
    </row>
    <row r="105" spans="1:6" x14ac:dyDescent="0.35">
      <c r="A105">
        <v>2014</v>
      </c>
      <c r="B105" t="s">
        <v>52</v>
      </c>
      <c r="C105" t="s">
        <v>53</v>
      </c>
      <c r="D105" s="5">
        <v>3.3507073715562199E-3</v>
      </c>
      <c r="E105" s="5">
        <v>0.72379412557262202</v>
      </c>
      <c r="F105" s="3" t="str">
        <f t="shared" si="1"/>
        <v>In 2014, 0.3 % of Manufacturing cases with blood lead levels greater than or equal to 25 micrograms per deciliter were from the Nonferrous metal (except aluminum) smelting and refining (33141) industry</v>
      </c>
    </row>
    <row r="106" spans="1:6" x14ac:dyDescent="0.35">
      <c r="A106">
        <v>2014</v>
      </c>
      <c r="B106" t="s">
        <v>52</v>
      </c>
      <c r="C106" t="s">
        <v>54</v>
      </c>
      <c r="D106" s="5">
        <v>0.59940431868950095</v>
      </c>
      <c r="E106" s="5">
        <v>0.72379412557262202</v>
      </c>
      <c r="F106" s="3" t="str">
        <f t="shared" si="1"/>
        <v>In 2014, 59.9 % of Manufacturing cases with blood lead levels greater than or equal to 25 micrograms per deciliter were from the Storage battery manufacturing (33591) industry</v>
      </c>
    </row>
    <row r="107" spans="1:6" x14ac:dyDescent="0.35">
      <c r="A107">
        <v>2014</v>
      </c>
      <c r="B107" t="s">
        <v>52</v>
      </c>
      <c r="C107" t="s">
        <v>55</v>
      </c>
      <c r="D107" s="5">
        <v>0.11429635145197301</v>
      </c>
      <c r="E107" s="5">
        <v>0.72379412557262202</v>
      </c>
      <c r="F107" s="3" t="str">
        <f t="shared" si="1"/>
        <v>In 2014, 11.4 % of Manufacturing cases with blood lead levels greater than or equal to 25 micrograms per deciliter were from the Alumina and aluminum production and processing (33131) industry</v>
      </c>
    </row>
    <row r="108" spans="1:6" x14ac:dyDescent="0.35">
      <c r="A108">
        <v>2014</v>
      </c>
      <c r="B108" t="s">
        <v>52</v>
      </c>
      <c r="C108" t="s">
        <v>56</v>
      </c>
      <c r="D108" s="5">
        <v>1.37751303052867E-2</v>
      </c>
      <c r="E108" s="5">
        <v>0.72379412557262202</v>
      </c>
      <c r="F108" s="3" t="str">
        <f t="shared" si="1"/>
        <v>In 2014, 1.4 % of Manufacturing cases with blood lead levels greater than or equal to 25 micrograms per deciliter were from the Motor vehicle electrical and electronic equipment manufacturing (33632) industry</v>
      </c>
    </row>
    <row r="109" spans="1:6" x14ac:dyDescent="0.35">
      <c r="A109">
        <v>2014</v>
      </c>
      <c r="B109" t="s">
        <v>52</v>
      </c>
      <c r="C109" t="s">
        <v>57</v>
      </c>
      <c r="D109" s="5">
        <v>0.113924050632911</v>
      </c>
      <c r="E109" s="5">
        <v>0.72379412557262202</v>
      </c>
      <c r="F109" s="3" t="str">
        <f t="shared" si="1"/>
        <v>In 2014, 11.4 % of Manufacturing cases with blood lead levels greater than or equal to 25 micrograms per deciliter were from the Nonferrous metal (except copper and aluminum) rolling, drawing, extruding, and alloying (33149) industry</v>
      </c>
    </row>
    <row r="110" spans="1:6" x14ac:dyDescent="0.35">
      <c r="A110">
        <v>2014</v>
      </c>
      <c r="B110" t="s">
        <v>52</v>
      </c>
      <c r="C110" t="s">
        <v>58</v>
      </c>
      <c r="D110" s="5">
        <v>4.87714072970961E-2</v>
      </c>
      <c r="E110" s="5">
        <v>0.72379412557262202</v>
      </c>
      <c r="F110" s="3" t="str">
        <f t="shared" si="1"/>
        <v>In 2014, 4.9 % of Manufacturing cases with blood lead levels greater than or equal to 25 micrograms per deciliter were from the Nonferrous metal foundries (33152) industry</v>
      </c>
    </row>
    <row r="111" spans="1:6" x14ac:dyDescent="0.35">
      <c r="A111">
        <v>2014</v>
      </c>
      <c r="B111" t="s">
        <v>52</v>
      </c>
      <c r="C111" t="s">
        <v>59</v>
      </c>
      <c r="D111" s="5">
        <v>1.6753536857781099E-2</v>
      </c>
      <c r="E111" s="5">
        <v>0.72379412557262202</v>
      </c>
      <c r="F111" s="3" t="str">
        <f t="shared" si="1"/>
        <v>In 2014, 1.7 % of Manufacturing cases with blood lead levels greater than or equal to 25 micrograms per deciliter were from the Other basic inorganic chemical manufacturing (32518) industry</v>
      </c>
    </row>
    <row r="112" spans="1:6" x14ac:dyDescent="0.35">
      <c r="A112">
        <v>2014</v>
      </c>
      <c r="B112" t="s">
        <v>52</v>
      </c>
      <c r="C112" t="s">
        <v>60</v>
      </c>
      <c r="D112" s="5">
        <v>8.8607594936708903E-2</v>
      </c>
      <c r="E112" s="5">
        <v>0.72379412557262202</v>
      </c>
      <c r="F112" s="3" t="str">
        <f t="shared" si="1"/>
        <v>In 2014, 8.9 % of Manufacturing cases with blood lead levels greater than or equal to 25 micrograms per deciliter were from the Other manufacturing industries industry</v>
      </c>
    </row>
    <row r="113" spans="1:6" x14ac:dyDescent="0.35">
      <c r="A113">
        <v>2014</v>
      </c>
      <c r="B113" t="s">
        <v>52</v>
      </c>
      <c r="C113" t="s">
        <v>61</v>
      </c>
      <c r="D113" s="5">
        <v>1.1169024571854101E-3</v>
      </c>
      <c r="E113" s="5">
        <v>0.72379412557262202</v>
      </c>
      <c r="F113" s="3" t="str">
        <f t="shared" si="1"/>
        <v>In 2014, 0.1 % of Manufacturing cases with blood lead levels greater than or equal to 25 micrograms per deciliter were from the Ship and boat building (33661) industry</v>
      </c>
    </row>
    <row r="114" spans="1:6" x14ac:dyDescent="0.35">
      <c r="A114">
        <v>2014</v>
      </c>
      <c r="B114" t="s">
        <v>62</v>
      </c>
      <c r="C114" t="s">
        <v>63</v>
      </c>
      <c r="D114" s="5">
        <v>0.96825396825396803</v>
      </c>
      <c r="E114" s="5">
        <v>1.6976556184316899E-2</v>
      </c>
      <c r="F114" s="3" t="str">
        <f t="shared" si="1"/>
        <v>In 2014, 96.8 % of Mining (except Oil &amp; Gas Extraction) cases with blood lead levels greater than or equal to 25 micrograms per deciliter were from the Copper, nickel, lead, and zinc mining (23731) industry</v>
      </c>
    </row>
    <row r="115" spans="1:6" x14ac:dyDescent="0.35">
      <c r="A115">
        <v>2014</v>
      </c>
      <c r="B115" t="s">
        <v>62</v>
      </c>
      <c r="C115" t="s">
        <v>64</v>
      </c>
      <c r="D115" s="5">
        <v>3.1746031746031703E-2</v>
      </c>
      <c r="E115" s="5">
        <v>1.6976556184316899E-2</v>
      </c>
      <c r="F115" s="3" t="str">
        <f t="shared" si="1"/>
        <v>In 2014, 3.2 % of Mining (except Oil &amp; Gas Extraction) cases with blood lead levels greater than or equal to 25 micrograms per deciliter were from the Other mining industries industry</v>
      </c>
    </row>
    <row r="116" spans="1:6" x14ac:dyDescent="0.35">
      <c r="A116">
        <v>2014</v>
      </c>
      <c r="B116" t="s">
        <v>65</v>
      </c>
      <c r="C116" t="s">
        <v>65</v>
      </c>
      <c r="D116" s="5">
        <v>1</v>
      </c>
      <c r="E116" s="5">
        <v>8.2457558609539197E-2</v>
      </c>
      <c r="F116" s="3" t="str">
        <f t="shared" si="1"/>
        <v>In 2014, 100 % of Other/missing cases with blood lead levels greater than or equal to 25 micrograms per deciliter were from the Other/missing industry</v>
      </c>
    </row>
    <row r="117" spans="1:6" x14ac:dyDescent="0.35">
      <c r="A117">
        <v>2014</v>
      </c>
      <c r="B117" t="s">
        <v>66</v>
      </c>
      <c r="C117" t="s">
        <v>67</v>
      </c>
      <c r="D117" s="5">
        <v>0.44444444444444398</v>
      </c>
      <c r="E117" s="5">
        <v>4.3654001616814903E-2</v>
      </c>
      <c r="F117" s="3" t="str">
        <f t="shared" si="1"/>
        <v>In 2014, 44.4 % of Services (except Public Safety) cases with blood lead levels greater than or equal to 25 micrograms per deciliter were from the All other amusement and recreation industries (71399) industry</v>
      </c>
    </row>
    <row r="118" spans="1:6" x14ac:dyDescent="0.35">
      <c r="A118">
        <v>2014</v>
      </c>
      <c r="B118" t="s">
        <v>66</v>
      </c>
      <c r="C118" t="s">
        <v>68</v>
      </c>
      <c r="D118" s="5">
        <v>0.104938271604938</v>
      </c>
      <c r="E118" s="5">
        <v>4.3654001616814903E-2</v>
      </c>
      <c r="F118" s="3" t="str">
        <f t="shared" si="1"/>
        <v>In 2014, 10.5 % of Services (except Public Safety) cases with blood lead levels greater than or equal to 25 micrograms per deciliter were from the Automotive mechanical and electrical repair and maintenance (81111) industry</v>
      </c>
    </row>
    <row r="119" spans="1:6" x14ac:dyDescent="0.35">
      <c r="A119">
        <v>2014</v>
      </c>
      <c r="B119" t="s">
        <v>66</v>
      </c>
      <c r="C119" t="s">
        <v>69</v>
      </c>
      <c r="D119" s="5">
        <v>0.28395061728395099</v>
      </c>
      <c r="E119" s="5">
        <v>4.3654001616814903E-2</v>
      </c>
      <c r="F119" s="3" t="str">
        <f t="shared" si="1"/>
        <v>In 2014, 28.4 % of Services (except Public Safety) cases with blood lead levels greater than or equal to 25 micrograms per deciliter were from the Other service industries industry</v>
      </c>
    </row>
    <row r="120" spans="1:6" x14ac:dyDescent="0.35">
      <c r="A120">
        <v>2014</v>
      </c>
      <c r="B120" t="s">
        <v>66</v>
      </c>
      <c r="C120" t="s">
        <v>70</v>
      </c>
      <c r="D120" s="5">
        <v>4.3209876543209902E-2</v>
      </c>
      <c r="E120" s="5">
        <v>4.3654001616814903E-2</v>
      </c>
      <c r="F120" s="3" t="str">
        <f t="shared" si="1"/>
        <v>In 2014, 4.3 % of Services (except Public Safety) cases with blood lead levels greater than or equal to 25 micrograms per deciliter were from the Other services (except public safety industries) (71394) industry</v>
      </c>
    </row>
    <row r="121" spans="1:6" x14ac:dyDescent="0.35">
      <c r="A121">
        <v>2014</v>
      </c>
      <c r="B121" t="s">
        <v>66</v>
      </c>
      <c r="C121" t="s">
        <v>71</v>
      </c>
      <c r="D121" s="5">
        <v>0.12345679012345701</v>
      </c>
      <c r="E121" s="5">
        <v>4.3654001616814903E-2</v>
      </c>
      <c r="F121" s="3" t="str">
        <f t="shared" si="1"/>
        <v>In 2014, 12.3 % of Services (except Public Safety) cases with blood lead levels greater than or equal to 25 micrograms per deciliter were from the Remediation services (56291) industry</v>
      </c>
    </row>
    <row r="122" spans="1:6" x14ac:dyDescent="0.35">
      <c r="A122">
        <v>2015</v>
      </c>
      <c r="B122" t="s">
        <v>44</v>
      </c>
      <c r="C122" t="s">
        <v>45</v>
      </c>
      <c r="D122" s="5">
        <v>4.6204620462046202E-2</v>
      </c>
      <c r="E122" s="5">
        <v>8.8960657662947695E-2</v>
      </c>
      <c r="F122" s="3" t="str">
        <f t="shared" si="1"/>
        <v>In 2015, 4.6 % of Construction cases with blood lead levels greater than or equal to 25 micrograms per deciliter were from the Commercial and institutional building construction (23622) industry</v>
      </c>
    </row>
    <row r="123" spans="1:6" x14ac:dyDescent="0.35">
      <c r="A123">
        <v>2015</v>
      </c>
      <c r="B123" t="s">
        <v>44</v>
      </c>
      <c r="C123" t="s">
        <v>46</v>
      </c>
      <c r="D123" s="5">
        <v>0.33993399339934</v>
      </c>
      <c r="E123" s="5">
        <v>8.8960657662947695E-2</v>
      </c>
      <c r="F123" s="3" t="str">
        <f t="shared" si="1"/>
        <v>In 2015, 34 % of Construction cases with blood lead levels greater than or equal to 25 micrograms per deciliter were from the Highway, street, and bridge construction (23731) industry</v>
      </c>
    </row>
    <row r="124" spans="1:6" x14ac:dyDescent="0.35">
      <c r="A124">
        <v>2015</v>
      </c>
      <c r="B124" t="s">
        <v>44</v>
      </c>
      <c r="C124" t="s">
        <v>47</v>
      </c>
      <c r="D124" s="5">
        <v>0.171617161716172</v>
      </c>
      <c r="E124" s="5">
        <v>8.8960657662947695E-2</v>
      </c>
      <c r="F124" s="3" t="str">
        <f t="shared" si="1"/>
        <v>In 2015, 17.2 % of Construction cases with blood lead levels greater than or equal to 25 micrograms per deciliter were from the Other construction industries industry</v>
      </c>
    </row>
    <row r="125" spans="1:6" x14ac:dyDescent="0.35">
      <c r="A125">
        <v>2015</v>
      </c>
      <c r="B125" t="s">
        <v>44</v>
      </c>
      <c r="C125" t="s">
        <v>48</v>
      </c>
      <c r="D125" s="5">
        <v>0.35313531353135302</v>
      </c>
      <c r="E125" s="5">
        <v>8.8960657662947695E-2</v>
      </c>
      <c r="F125" s="3" t="str">
        <f t="shared" si="1"/>
        <v>In 2015, 35.3 % of Construction cases with blood lead levels greater than or equal to 25 micrograms per deciliter were from the Painting and wall covering contractors (23832) industry</v>
      </c>
    </row>
    <row r="126" spans="1:6" x14ac:dyDescent="0.35">
      <c r="A126">
        <v>2015</v>
      </c>
      <c r="B126" t="s">
        <v>44</v>
      </c>
      <c r="C126" t="s">
        <v>50</v>
      </c>
      <c r="D126" s="5">
        <v>6.6006600660066E-2</v>
      </c>
      <c r="E126" s="5">
        <v>8.8960657662947695E-2</v>
      </c>
      <c r="F126" s="3" t="str">
        <f t="shared" si="1"/>
        <v>In 2015, 6.6 % of Construction cases with blood lead levels greater than or equal to 25 micrograms per deciliter were from the Residential building construction (23611) industry</v>
      </c>
    </row>
    <row r="127" spans="1:6" x14ac:dyDescent="0.35">
      <c r="A127">
        <v>2015</v>
      </c>
      <c r="B127" t="s">
        <v>44</v>
      </c>
      <c r="C127" t="s">
        <v>51</v>
      </c>
      <c r="D127" s="5">
        <v>2.3102310231023101E-2</v>
      </c>
      <c r="E127" s="5">
        <v>8.8960657662947695E-2</v>
      </c>
      <c r="F127" s="3" t="str">
        <f t="shared" si="1"/>
        <v>In 2015, 2.3 % of Construction cases with blood lead levels greater than or equal to 25 micrograms per deciliter were from the Site preparation contractors (23891) industry</v>
      </c>
    </row>
    <row r="128" spans="1:6" x14ac:dyDescent="0.35">
      <c r="A128">
        <v>2015</v>
      </c>
      <c r="B128" t="s">
        <v>52</v>
      </c>
      <c r="C128" t="s">
        <v>53</v>
      </c>
      <c r="D128" s="5">
        <v>1.8018018018018001E-3</v>
      </c>
      <c r="E128" s="5">
        <v>0.651790957134469</v>
      </c>
      <c r="F128" s="3" t="str">
        <f t="shared" si="1"/>
        <v>In 2015, 0.2 % of Manufacturing cases with blood lead levels greater than or equal to 25 micrograms per deciliter were from the Nonferrous metal (except aluminum) smelting and refining (33141) industry</v>
      </c>
    </row>
    <row r="129" spans="1:6" x14ac:dyDescent="0.35">
      <c r="A129">
        <v>2015</v>
      </c>
      <c r="B129" t="s">
        <v>52</v>
      </c>
      <c r="C129" t="s">
        <v>54</v>
      </c>
      <c r="D129" s="5">
        <v>0.64954954954955002</v>
      </c>
      <c r="E129" s="5">
        <v>0.651790957134469</v>
      </c>
      <c r="F129" s="3" t="str">
        <f t="shared" si="1"/>
        <v>In 2015, 65 % of Manufacturing cases with blood lead levels greater than or equal to 25 micrograms per deciliter were from the Storage battery manufacturing (33591) industry</v>
      </c>
    </row>
    <row r="130" spans="1:6" x14ac:dyDescent="0.35">
      <c r="A130">
        <v>2015</v>
      </c>
      <c r="B130" t="s">
        <v>52</v>
      </c>
      <c r="C130" t="s">
        <v>55</v>
      </c>
      <c r="D130" s="5">
        <v>0.11801801801801801</v>
      </c>
      <c r="E130" s="5">
        <v>0.651790957134469</v>
      </c>
      <c r="F130" s="3" t="str">
        <f t="shared" si="1"/>
        <v>In 2015, 11.8 % of Manufacturing cases with blood lead levels greater than or equal to 25 micrograms per deciliter were from the Alumina and aluminum production and processing (33131) industry</v>
      </c>
    </row>
    <row r="131" spans="1:6" x14ac:dyDescent="0.35">
      <c r="A131">
        <v>2015</v>
      </c>
      <c r="B131" t="s">
        <v>52</v>
      </c>
      <c r="C131" t="s">
        <v>56</v>
      </c>
      <c r="D131" s="5">
        <v>2.8828828828828802E-2</v>
      </c>
      <c r="E131" s="5">
        <v>0.651790957134469</v>
      </c>
      <c r="F131" s="3" t="str">
        <f t="shared" ref="F131:F194" si="2">"In "&amp;A131&amp; ", "&amp;ROUND(D131*100,1)&amp; " % of "&amp;B131&amp; " cases with blood lead levels greater than or equal to 25 micrograms per deciliter were from the "&amp;C131&amp;" industry"</f>
        <v>In 2015, 2.9 % of Manufacturing cases with blood lead levels greater than or equal to 25 micrograms per deciliter were from the Motor vehicle electrical and electronic equipment manufacturing (33632) industry</v>
      </c>
    </row>
    <row r="132" spans="1:6" x14ac:dyDescent="0.35">
      <c r="A132">
        <v>2015</v>
      </c>
      <c r="B132" t="s">
        <v>52</v>
      </c>
      <c r="C132" t="s">
        <v>57</v>
      </c>
      <c r="D132" s="5">
        <v>6.9369369369369396E-2</v>
      </c>
      <c r="E132" s="5">
        <v>0.651790957134469</v>
      </c>
      <c r="F132" s="3" t="str">
        <f t="shared" si="2"/>
        <v>In 2015, 6.9 % of Manufacturing cases with blood lead levels greater than or equal to 25 micrograms per deciliter were from the Nonferrous metal (except copper and aluminum) rolling, drawing, extruding, and alloying (33149) industry</v>
      </c>
    </row>
    <row r="133" spans="1:6" x14ac:dyDescent="0.35">
      <c r="A133">
        <v>2015</v>
      </c>
      <c r="B133" t="s">
        <v>52</v>
      </c>
      <c r="C133" t="s">
        <v>58</v>
      </c>
      <c r="D133" s="5">
        <v>4.86486486486487E-2</v>
      </c>
      <c r="E133" s="5">
        <v>0.651790957134469</v>
      </c>
      <c r="F133" s="3" t="str">
        <f t="shared" si="2"/>
        <v>In 2015, 4.9 % of Manufacturing cases with blood lead levels greater than or equal to 25 micrograms per deciliter were from the Nonferrous metal foundries (33152) industry</v>
      </c>
    </row>
    <row r="134" spans="1:6" x14ac:dyDescent="0.35">
      <c r="A134">
        <v>2015</v>
      </c>
      <c r="B134" t="s">
        <v>52</v>
      </c>
      <c r="C134" t="s">
        <v>59</v>
      </c>
      <c r="D134" s="5">
        <v>8.1081081081081103E-3</v>
      </c>
      <c r="E134" s="5">
        <v>0.651790957134469</v>
      </c>
      <c r="F134" s="3" t="str">
        <f t="shared" si="2"/>
        <v>In 2015, 0.8 % of Manufacturing cases with blood lead levels greater than or equal to 25 micrograms per deciliter were from the Other basic inorganic chemical manufacturing (32518) industry</v>
      </c>
    </row>
    <row r="135" spans="1:6" x14ac:dyDescent="0.35">
      <c r="A135">
        <v>2015</v>
      </c>
      <c r="B135" t="s">
        <v>52</v>
      </c>
      <c r="C135" t="s">
        <v>60</v>
      </c>
      <c r="D135" s="5">
        <v>7.4324324324324301E-2</v>
      </c>
      <c r="E135" s="5">
        <v>0.651790957134469</v>
      </c>
      <c r="F135" s="3" t="str">
        <f t="shared" si="2"/>
        <v>In 2015, 7.4 % of Manufacturing cases with blood lead levels greater than or equal to 25 micrograms per deciliter were from the Other manufacturing industries industry</v>
      </c>
    </row>
    <row r="136" spans="1:6" x14ac:dyDescent="0.35">
      <c r="A136">
        <v>2015</v>
      </c>
      <c r="B136" t="s">
        <v>52</v>
      </c>
      <c r="C136" t="s">
        <v>61</v>
      </c>
      <c r="D136" s="5">
        <v>1.3513513513513499E-3</v>
      </c>
      <c r="E136" s="5">
        <v>0.651790957134469</v>
      </c>
      <c r="F136" s="3" t="str">
        <f t="shared" si="2"/>
        <v>In 2015, 0.1 % of Manufacturing cases with blood lead levels greater than or equal to 25 micrograms per deciliter were from the Ship and boat building (33661) industry</v>
      </c>
    </row>
    <row r="137" spans="1:6" x14ac:dyDescent="0.35">
      <c r="A137">
        <v>2015</v>
      </c>
      <c r="B137" t="s">
        <v>62</v>
      </c>
      <c r="C137" t="s">
        <v>63</v>
      </c>
      <c r="D137" s="5">
        <v>0.85714285714285698</v>
      </c>
      <c r="E137" s="5">
        <v>4.1103934233705196E-3</v>
      </c>
      <c r="F137" s="3" t="str">
        <f t="shared" si="2"/>
        <v>In 2015, 85.7 % of Mining (except Oil &amp; Gas Extraction) cases with blood lead levels greater than or equal to 25 micrograms per deciliter were from the Copper, nickel, lead, and zinc mining (23731) industry</v>
      </c>
    </row>
    <row r="138" spans="1:6" x14ac:dyDescent="0.35">
      <c r="A138">
        <v>2015</v>
      </c>
      <c r="B138" t="s">
        <v>62</v>
      </c>
      <c r="C138" t="s">
        <v>64</v>
      </c>
      <c r="D138" s="5">
        <v>0.14285714285714299</v>
      </c>
      <c r="E138" s="5">
        <v>4.1103934233705196E-3</v>
      </c>
      <c r="F138" s="3" t="str">
        <f t="shared" si="2"/>
        <v>In 2015, 14.3 % of Mining (except Oil &amp; Gas Extraction) cases with blood lead levels greater than or equal to 25 micrograms per deciliter were from the Other mining industries industry</v>
      </c>
    </row>
    <row r="139" spans="1:6" x14ac:dyDescent="0.35">
      <c r="A139">
        <v>2015</v>
      </c>
      <c r="B139" t="s">
        <v>65</v>
      </c>
      <c r="C139" t="s">
        <v>65</v>
      </c>
      <c r="D139" s="5">
        <v>1</v>
      </c>
      <c r="E139" s="5">
        <v>0.20933646506165601</v>
      </c>
      <c r="F139" s="3" t="str">
        <f t="shared" si="2"/>
        <v>In 2015, 100 % of Other/missing cases with blood lead levels greater than or equal to 25 micrograms per deciliter were from the Other/missing industry</v>
      </c>
    </row>
    <row r="140" spans="1:6" x14ac:dyDescent="0.35">
      <c r="A140">
        <v>2015</v>
      </c>
      <c r="B140" t="s">
        <v>66</v>
      </c>
      <c r="C140" t="s">
        <v>67</v>
      </c>
      <c r="D140" s="5">
        <v>0.512820512820513</v>
      </c>
      <c r="E140" s="5">
        <v>4.58015267175573E-2</v>
      </c>
      <c r="F140" s="3" t="str">
        <f t="shared" si="2"/>
        <v>In 2015, 51.3 % of Services (except Public Safety) cases with blood lead levels greater than or equal to 25 micrograms per deciliter were from the All other amusement and recreation industries (71399) industry</v>
      </c>
    </row>
    <row r="141" spans="1:6" x14ac:dyDescent="0.35">
      <c r="A141">
        <v>2015</v>
      </c>
      <c r="B141" t="s">
        <v>66</v>
      </c>
      <c r="C141" t="s">
        <v>68</v>
      </c>
      <c r="D141" s="5">
        <v>9.6153846153846201E-2</v>
      </c>
      <c r="E141" s="5">
        <v>4.58015267175573E-2</v>
      </c>
      <c r="F141" s="3" t="str">
        <f t="shared" si="2"/>
        <v>In 2015, 9.6 % of Services (except Public Safety) cases with blood lead levels greater than or equal to 25 micrograms per deciliter were from the Automotive mechanical and electrical repair and maintenance (81111) industry</v>
      </c>
    </row>
    <row r="142" spans="1:6" x14ac:dyDescent="0.35">
      <c r="A142">
        <v>2015</v>
      </c>
      <c r="B142" t="s">
        <v>66</v>
      </c>
      <c r="C142" t="s">
        <v>69</v>
      </c>
      <c r="D142" s="5">
        <v>0.269230769230769</v>
      </c>
      <c r="E142" s="5">
        <v>4.58015267175573E-2</v>
      </c>
      <c r="F142" s="3" t="str">
        <f t="shared" si="2"/>
        <v>In 2015, 26.9 % of Services (except Public Safety) cases with blood lead levels greater than or equal to 25 micrograms per deciliter were from the Other service industries industry</v>
      </c>
    </row>
    <row r="143" spans="1:6" x14ac:dyDescent="0.35">
      <c r="A143">
        <v>2015</v>
      </c>
      <c r="B143" t="s">
        <v>66</v>
      </c>
      <c r="C143" t="s">
        <v>70</v>
      </c>
      <c r="D143" s="5">
        <v>6.4102564102564097E-2</v>
      </c>
      <c r="E143" s="5">
        <v>4.58015267175573E-2</v>
      </c>
      <c r="F143" s="3" t="str">
        <f t="shared" si="2"/>
        <v>In 2015, 6.4 % of Services (except Public Safety) cases with blood lead levels greater than or equal to 25 micrograms per deciliter were from the Other services (except public safety industries) (71394) industry</v>
      </c>
    </row>
    <row r="144" spans="1:6" x14ac:dyDescent="0.35">
      <c r="A144">
        <v>2015</v>
      </c>
      <c r="B144" t="s">
        <v>66</v>
      </c>
      <c r="C144" t="s">
        <v>71</v>
      </c>
      <c r="D144" s="5">
        <v>5.7692307692307702E-2</v>
      </c>
      <c r="E144" s="5">
        <v>4.58015267175573E-2</v>
      </c>
      <c r="F144" s="3" t="str">
        <f t="shared" si="2"/>
        <v>In 2015, 5.8 % of Services (except Public Safety) cases with blood lead levels greater than or equal to 25 micrograms per deciliter were from the Remediation services (56291) industry</v>
      </c>
    </row>
    <row r="145" spans="1:6" x14ac:dyDescent="0.35">
      <c r="A145">
        <v>2016</v>
      </c>
      <c r="B145" t="s">
        <v>44</v>
      </c>
      <c r="C145" t="s">
        <v>45</v>
      </c>
      <c r="D145" s="5">
        <v>5.14285714285714E-2</v>
      </c>
      <c r="E145" s="5">
        <v>9.8842134990115793E-2</v>
      </c>
      <c r="F145" s="3" t="str">
        <f t="shared" si="2"/>
        <v>In 2016, 5.1 % of Construction cases with blood lead levels greater than or equal to 25 micrograms per deciliter were from the Commercial and institutional building construction (23622) industry</v>
      </c>
    </row>
    <row r="146" spans="1:6" x14ac:dyDescent="0.35">
      <c r="A146">
        <v>2016</v>
      </c>
      <c r="B146" t="s">
        <v>44</v>
      </c>
      <c r="C146" t="s">
        <v>46</v>
      </c>
      <c r="D146" s="5">
        <v>0.314285714285714</v>
      </c>
      <c r="E146" s="5">
        <v>9.8842134990115793E-2</v>
      </c>
      <c r="F146" s="3" t="str">
        <f t="shared" si="2"/>
        <v>In 2016, 31.4 % of Construction cases with blood lead levels greater than or equal to 25 micrograms per deciliter were from the Highway, street, and bridge construction (23731) industry</v>
      </c>
    </row>
    <row r="147" spans="1:6" x14ac:dyDescent="0.35">
      <c r="A147">
        <v>2016</v>
      </c>
      <c r="B147" t="s">
        <v>44</v>
      </c>
      <c r="C147" t="s">
        <v>47</v>
      </c>
      <c r="D147" s="5">
        <v>0.20285714285714301</v>
      </c>
      <c r="E147" s="5">
        <v>9.8842134990115793E-2</v>
      </c>
      <c r="F147" s="3" t="str">
        <f t="shared" si="2"/>
        <v>In 2016, 20.3 % of Construction cases with blood lead levels greater than or equal to 25 micrograms per deciliter were from the Other construction industries industry</v>
      </c>
    </row>
    <row r="148" spans="1:6" x14ac:dyDescent="0.35">
      <c r="A148">
        <v>2016</v>
      </c>
      <c r="B148" t="s">
        <v>44</v>
      </c>
      <c r="C148" t="s">
        <v>48</v>
      </c>
      <c r="D148" s="5">
        <v>0.311428571428571</v>
      </c>
      <c r="E148" s="5">
        <v>9.8842134990115793E-2</v>
      </c>
      <c r="F148" s="3" t="str">
        <f t="shared" si="2"/>
        <v>In 2016, 31.1 % of Construction cases with blood lead levels greater than or equal to 25 micrograms per deciliter were from the Painting and wall covering contractors (23832) industry</v>
      </c>
    </row>
    <row r="149" spans="1:6" x14ac:dyDescent="0.35">
      <c r="A149">
        <v>2016</v>
      </c>
      <c r="B149" t="s">
        <v>44</v>
      </c>
      <c r="C149" t="s">
        <v>49</v>
      </c>
      <c r="D149" s="5">
        <v>2.2857142857142899E-2</v>
      </c>
      <c r="E149" s="5">
        <v>9.8842134990115793E-2</v>
      </c>
      <c r="F149" s="3" t="str">
        <f t="shared" si="2"/>
        <v>In 2016, 2.3 % of Construction cases with blood lead levels greater than or equal to 25 micrograms per deciliter were from the Plumbing, heating, and air-conditioning contractors (23822) industry</v>
      </c>
    </row>
    <row r="150" spans="1:6" x14ac:dyDescent="0.35">
      <c r="A150">
        <v>2016</v>
      </c>
      <c r="B150" t="s">
        <v>44</v>
      </c>
      <c r="C150" t="s">
        <v>50</v>
      </c>
      <c r="D150" s="5">
        <v>7.4285714285714302E-2</v>
      </c>
      <c r="E150" s="5">
        <v>9.8842134990115793E-2</v>
      </c>
      <c r="F150" s="3" t="str">
        <f t="shared" si="2"/>
        <v>In 2016, 7.4 % of Construction cases with blood lead levels greater than or equal to 25 micrograms per deciliter were from the Residential building construction (23611) industry</v>
      </c>
    </row>
    <row r="151" spans="1:6" x14ac:dyDescent="0.35">
      <c r="A151">
        <v>2016</v>
      </c>
      <c r="B151" t="s">
        <v>44</v>
      </c>
      <c r="C151" t="s">
        <v>51</v>
      </c>
      <c r="D151" s="5">
        <v>2.2857142857142899E-2</v>
      </c>
      <c r="E151" s="5">
        <v>9.8842134990115793E-2</v>
      </c>
      <c r="F151" s="3" t="str">
        <f t="shared" si="2"/>
        <v>In 2016, 2.3 % of Construction cases with blood lead levels greater than or equal to 25 micrograms per deciliter were from the Site preparation contractors (23891) industry</v>
      </c>
    </row>
    <row r="152" spans="1:6" x14ac:dyDescent="0.35">
      <c r="A152">
        <v>2016</v>
      </c>
      <c r="B152" t="s">
        <v>52</v>
      </c>
      <c r="C152" t="s">
        <v>53</v>
      </c>
      <c r="D152" s="5">
        <v>2.3364485981308401E-3</v>
      </c>
      <c r="E152" s="5">
        <v>0.72521886472747799</v>
      </c>
      <c r="F152" s="3" t="str">
        <f t="shared" si="2"/>
        <v>In 2016, 0.2 % of Manufacturing cases with blood lead levels greater than or equal to 25 micrograms per deciliter were from the Nonferrous metal (except aluminum) smelting and refining (33141) industry</v>
      </c>
    </row>
    <row r="153" spans="1:6" x14ac:dyDescent="0.35">
      <c r="A153">
        <v>2016</v>
      </c>
      <c r="B153" t="s">
        <v>52</v>
      </c>
      <c r="C153" t="s">
        <v>54</v>
      </c>
      <c r="D153" s="5">
        <v>0.61292834890965697</v>
      </c>
      <c r="E153" s="5">
        <v>0.72521886472747799</v>
      </c>
      <c r="F153" s="3" t="str">
        <f t="shared" si="2"/>
        <v>In 2016, 61.3 % of Manufacturing cases with blood lead levels greater than or equal to 25 micrograms per deciliter were from the Storage battery manufacturing (33591) industry</v>
      </c>
    </row>
    <row r="154" spans="1:6" x14ac:dyDescent="0.35">
      <c r="A154">
        <v>2016</v>
      </c>
      <c r="B154" t="s">
        <v>52</v>
      </c>
      <c r="C154" t="s">
        <v>55</v>
      </c>
      <c r="D154" s="5">
        <v>0.111370716510903</v>
      </c>
      <c r="E154" s="5">
        <v>0.72521886472747799</v>
      </c>
      <c r="F154" s="3" t="str">
        <f t="shared" si="2"/>
        <v>In 2016, 11.1 % of Manufacturing cases with blood lead levels greater than or equal to 25 micrograms per deciliter were from the Alumina and aluminum production and processing (33131) industry</v>
      </c>
    </row>
    <row r="155" spans="1:6" x14ac:dyDescent="0.35">
      <c r="A155">
        <v>2016</v>
      </c>
      <c r="B155" t="s">
        <v>52</v>
      </c>
      <c r="C155" t="s">
        <v>56</v>
      </c>
      <c r="D155" s="5">
        <v>1.86915887850467E-2</v>
      </c>
      <c r="E155" s="5">
        <v>0.72521886472747799</v>
      </c>
      <c r="F155" s="3" t="str">
        <f t="shared" si="2"/>
        <v>In 2016, 1.9 % of Manufacturing cases with blood lead levels greater than or equal to 25 micrograms per deciliter were from the Motor vehicle electrical and electronic equipment manufacturing (33632) industry</v>
      </c>
    </row>
    <row r="156" spans="1:6" x14ac:dyDescent="0.35">
      <c r="A156">
        <v>2016</v>
      </c>
      <c r="B156" t="s">
        <v>52</v>
      </c>
      <c r="C156" t="s">
        <v>57</v>
      </c>
      <c r="D156" s="5">
        <v>0.118380062305296</v>
      </c>
      <c r="E156" s="5">
        <v>0.72521886472747799</v>
      </c>
      <c r="F156" s="3" t="str">
        <f t="shared" si="2"/>
        <v>In 2016, 11.8 % of Manufacturing cases with blood lead levels greater than or equal to 25 micrograms per deciliter were from the Nonferrous metal (except copper and aluminum) rolling, drawing, extruding, and alloying (33149) industry</v>
      </c>
    </row>
    <row r="157" spans="1:6" x14ac:dyDescent="0.35">
      <c r="A157">
        <v>2016</v>
      </c>
      <c r="B157" t="s">
        <v>52</v>
      </c>
      <c r="C157" t="s">
        <v>58</v>
      </c>
      <c r="D157" s="5">
        <v>3.38785046728972E-2</v>
      </c>
      <c r="E157" s="5">
        <v>0.72521886472747799</v>
      </c>
      <c r="F157" s="3" t="str">
        <f t="shared" si="2"/>
        <v>In 2016, 3.4 % of Manufacturing cases with blood lead levels greater than or equal to 25 micrograms per deciliter were from the Nonferrous metal foundries (33152) industry</v>
      </c>
    </row>
    <row r="158" spans="1:6" x14ac:dyDescent="0.35">
      <c r="A158">
        <v>2016</v>
      </c>
      <c r="B158" t="s">
        <v>52</v>
      </c>
      <c r="C158" t="s">
        <v>59</v>
      </c>
      <c r="D158" s="5">
        <v>6.2305295950155796E-3</v>
      </c>
      <c r="E158" s="5">
        <v>0.72521886472747799</v>
      </c>
      <c r="F158" s="3" t="str">
        <f t="shared" si="2"/>
        <v>In 2016, 0.6 % of Manufacturing cases with blood lead levels greater than or equal to 25 micrograms per deciliter were from the Other basic inorganic chemical manufacturing (32518) industry</v>
      </c>
    </row>
    <row r="159" spans="1:6" x14ac:dyDescent="0.35">
      <c r="A159">
        <v>2016</v>
      </c>
      <c r="B159" t="s">
        <v>52</v>
      </c>
      <c r="C159" t="s">
        <v>60</v>
      </c>
      <c r="D159" s="5">
        <v>6.6978193146417397E-2</v>
      </c>
      <c r="E159" s="5">
        <v>0.72521886472747799</v>
      </c>
      <c r="F159" s="3" t="str">
        <f t="shared" si="2"/>
        <v>In 2016, 6.7 % of Manufacturing cases with blood lead levels greater than or equal to 25 micrograms per deciliter were from the Other manufacturing industries industry</v>
      </c>
    </row>
    <row r="160" spans="1:6" x14ac:dyDescent="0.35">
      <c r="A160">
        <v>2016</v>
      </c>
      <c r="B160" t="s">
        <v>52</v>
      </c>
      <c r="C160" t="s">
        <v>61</v>
      </c>
      <c r="D160" s="5">
        <v>2.92056074766355E-2</v>
      </c>
      <c r="E160" s="5">
        <v>0.72521886472747799</v>
      </c>
      <c r="F160" s="3" t="str">
        <f t="shared" si="2"/>
        <v>In 2016, 2.9 % of Manufacturing cases with blood lead levels greater than or equal to 25 micrograms per deciliter were from the Ship and boat building (33661) industry</v>
      </c>
    </row>
    <row r="161" spans="1:6" x14ac:dyDescent="0.35">
      <c r="A161">
        <v>2016</v>
      </c>
      <c r="B161" t="s">
        <v>62</v>
      </c>
      <c r="C161" t="s">
        <v>63</v>
      </c>
      <c r="D161" s="5">
        <v>0.931034482758621</v>
      </c>
      <c r="E161" s="5">
        <v>8.1897768991810206E-3</v>
      </c>
      <c r="F161" s="3" t="str">
        <f t="shared" si="2"/>
        <v>In 2016, 93.1 % of Mining (except Oil &amp; Gas Extraction) cases with blood lead levels greater than or equal to 25 micrograms per deciliter were from the Copper, nickel, lead, and zinc mining (23731) industry</v>
      </c>
    </row>
    <row r="162" spans="1:6" x14ac:dyDescent="0.35">
      <c r="A162">
        <v>2016</v>
      </c>
      <c r="B162" t="s">
        <v>62</v>
      </c>
      <c r="C162" t="s">
        <v>64</v>
      </c>
      <c r="D162" s="5">
        <v>6.8965517241379296E-2</v>
      </c>
      <c r="E162" s="5">
        <v>8.1897768991810206E-3</v>
      </c>
      <c r="F162" s="3" t="str">
        <f t="shared" si="2"/>
        <v>In 2016, 6.9 % of Mining (except Oil &amp; Gas Extraction) cases with blood lead levels greater than or equal to 25 micrograms per deciliter were from the Other mining industries industry</v>
      </c>
    </row>
    <row r="163" spans="1:6" x14ac:dyDescent="0.35">
      <c r="A163">
        <v>2016</v>
      </c>
      <c r="B163" t="s">
        <v>65</v>
      </c>
      <c r="C163" t="s">
        <v>65</v>
      </c>
      <c r="D163" s="5">
        <v>1</v>
      </c>
      <c r="E163" s="5">
        <v>9.6018073990398203E-2</v>
      </c>
      <c r="F163" s="3" t="str">
        <f t="shared" si="2"/>
        <v>In 2016, 100 % of Other/missing cases with blood lead levels greater than or equal to 25 micrograms per deciliter were from the Other/missing industry</v>
      </c>
    </row>
    <row r="164" spans="1:6" x14ac:dyDescent="0.35">
      <c r="A164">
        <v>2016</v>
      </c>
      <c r="B164" t="s">
        <v>66</v>
      </c>
      <c r="C164" t="s">
        <v>67</v>
      </c>
      <c r="D164" s="5">
        <v>0.54330708661417304</v>
      </c>
      <c r="E164" s="5">
        <v>7.1731149392826904E-2</v>
      </c>
      <c r="F164" s="3" t="str">
        <f t="shared" si="2"/>
        <v>In 2016, 54.3 % of Services (except Public Safety) cases with blood lead levels greater than or equal to 25 micrograms per deciliter were from the All other amusement and recreation industries (71399) industry</v>
      </c>
    </row>
    <row r="165" spans="1:6" x14ac:dyDescent="0.35">
      <c r="A165">
        <v>2016</v>
      </c>
      <c r="B165" t="s">
        <v>66</v>
      </c>
      <c r="C165" t="s">
        <v>68</v>
      </c>
      <c r="D165" s="5">
        <v>5.9055118110236199E-2</v>
      </c>
      <c r="E165" s="5">
        <v>7.1731149392826904E-2</v>
      </c>
      <c r="F165" s="3" t="str">
        <f t="shared" si="2"/>
        <v>In 2016, 5.9 % of Services (except Public Safety) cases with blood lead levels greater than or equal to 25 micrograms per deciliter were from the Automotive mechanical and electrical repair and maintenance (81111) industry</v>
      </c>
    </row>
    <row r="166" spans="1:6" x14ac:dyDescent="0.35">
      <c r="A166">
        <v>2016</v>
      </c>
      <c r="B166" t="s">
        <v>66</v>
      </c>
      <c r="C166" t="s">
        <v>69</v>
      </c>
      <c r="D166" s="5">
        <v>0.27559055118110198</v>
      </c>
      <c r="E166" s="5">
        <v>7.1731149392826904E-2</v>
      </c>
      <c r="F166" s="3" t="str">
        <f t="shared" si="2"/>
        <v>In 2016, 27.6 % of Services (except Public Safety) cases with blood lead levels greater than or equal to 25 micrograms per deciliter were from the Other service industries industry</v>
      </c>
    </row>
    <row r="167" spans="1:6" x14ac:dyDescent="0.35">
      <c r="A167">
        <v>2016</v>
      </c>
      <c r="B167" t="s">
        <v>66</v>
      </c>
      <c r="C167" t="s">
        <v>70</v>
      </c>
      <c r="D167" s="5">
        <v>3.9370078740157501E-2</v>
      </c>
      <c r="E167" s="5">
        <v>7.1731149392826904E-2</v>
      </c>
      <c r="F167" s="3" t="str">
        <f t="shared" si="2"/>
        <v>In 2016, 3.9 % of Services (except Public Safety) cases with blood lead levels greater than or equal to 25 micrograms per deciliter were from the Other services (except public safety industries) (71394) industry</v>
      </c>
    </row>
    <row r="168" spans="1:6" x14ac:dyDescent="0.35">
      <c r="A168">
        <v>2016</v>
      </c>
      <c r="B168" t="s">
        <v>66</v>
      </c>
      <c r="C168" t="s">
        <v>71</v>
      </c>
      <c r="D168" s="5">
        <v>8.2677165354330701E-2</v>
      </c>
      <c r="E168" s="5">
        <v>7.1731149392826904E-2</v>
      </c>
      <c r="F168" s="3" t="str">
        <f t="shared" si="2"/>
        <v>In 2016, 8.3 % of Services (except Public Safety) cases with blood lead levels greater than or equal to 25 micrograms per deciliter were from the Remediation services (56291) industry</v>
      </c>
    </row>
    <row r="169" spans="1:6" x14ac:dyDescent="0.35">
      <c r="A169">
        <v>2017</v>
      </c>
      <c r="B169" t="s">
        <v>44</v>
      </c>
      <c r="C169" t="s">
        <v>45</v>
      </c>
      <c r="D169" s="5">
        <v>2.5830258302582999E-2</v>
      </c>
      <c r="E169" s="5">
        <v>9.4097222222222193E-2</v>
      </c>
      <c r="F169" s="3" t="str">
        <f t="shared" si="2"/>
        <v>In 2017, 2.6 % of Construction cases with blood lead levels greater than or equal to 25 micrograms per deciliter were from the Commercial and institutional building construction (23622) industry</v>
      </c>
    </row>
    <row r="170" spans="1:6" x14ac:dyDescent="0.35">
      <c r="A170">
        <v>2017</v>
      </c>
      <c r="B170" t="s">
        <v>44</v>
      </c>
      <c r="C170" t="s">
        <v>46</v>
      </c>
      <c r="D170" s="5">
        <v>0.30258302583025798</v>
      </c>
      <c r="E170" s="5">
        <v>9.4097222222222193E-2</v>
      </c>
      <c r="F170" s="3" t="str">
        <f t="shared" si="2"/>
        <v>In 2017, 30.3 % of Construction cases with blood lead levels greater than or equal to 25 micrograms per deciliter were from the Highway, street, and bridge construction (23731) industry</v>
      </c>
    </row>
    <row r="171" spans="1:6" x14ac:dyDescent="0.35">
      <c r="A171">
        <v>2017</v>
      </c>
      <c r="B171" t="s">
        <v>44</v>
      </c>
      <c r="C171" t="s">
        <v>47</v>
      </c>
      <c r="D171" s="5">
        <v>0.17343173431734299</v>
      </c>
      <c r="E171" s="5">
        <v>9.4097222222222193E-2</v>
      </c>
      <c r="F171" s="3" t="str">
        <f t="shared" si="2"/>
        <v>In 2017, 17.3 % of Construction cases with blood lead levels greater than or equal to 25 micrograms per deciliter were from the Other construction industries industry</v>
      </c>
    </row>
    <row r="172" spans="1:6" x14ac:dyDescent="0.35">
      <c r="A172">
        <v>2017</v>
      </c>
      <c r="B172" t="s">
        <v>44</v>
      </c>
      <c r="C172" t="s">
        <v>48</v>
      </c>
      <c r="D172" s="5">
        <v>0.398523985239852</v>
      </c>
      <c r="E172" s="5">
        <v>9.4097222222222193E-2</v>
      </c>
      <c r="F172" s="3" t="str">
        <f t="shared" si="2"/>
        <v>In 2017, 39.9 % of Construction cases with blood lead levels greater than or equal to 25 micrograms per deciliter were from the Painting and wall covering contractors (23832) industry</v>
      </c>
    </row>
    <row r="173" spans="1:6" x14ac:dyDescent="0.35">
      <c r="A173">
        <v>2017</v>
      </c>
      <c r="B173" t="s">
        <v>44</v>
      </c>
      <c r="C173" t="s">
        <v>49</v>
      </c>
      <c r="D173" s="5">
        <v>2.2140221402214E-2</v>
      </c>
      <c r="E173" s="5">
        <v>9.4097222222222193E-2</v>
      </c>
      <c r="F173" s="3" t="str">
        <f t="shared" si="2"/>
        <v>In 2017, 2.2 % of Construction cases with blood lead levels greater than or equal to 25 micrograms per deciliter were from the Plumbing, heating, and air-conditioning contractors (23822) industry</v>
      </c>
    </row>
    <row r="174" spans="1:6" x14ac:dyDescent="0.35">
      <c r="A174">
        <v>2017</v>
      </c>
      <c r="B174" t="s">
        <v>44</v>
      </c>
      <c r="C174" t="s">
        <v>50</v>
      </c>
      <c r="D174" s="5">
        <v>2.9520295202952001E-2</v>
      </c>
      <c r="E174" s="5">
        <v>9.4097222222222193E-2</v>
      </c>
      <c r="F174" s="3" t="str">
        <f t="shared" si="2"/>
        <v>In 2017, 3 % of Construction cases with blood lead levels greater than or equal to 25 micrograms per deciliter were from the Residential building construction (23611) industry</v>
      </c>
    </row>
    <row r="175" spans="1:6" x14ac:dyDescent="0.35">
      <c r="A175">
        <v>2017</v>
      </c>
      <c r="B175" t="s">
        <v>44</v>
      </c>
      <c r="C175" t="s">
        <v>51</v>
      </c>
      <c r="D175" s="5">
        <v>4.7970479704797099E-2</v>
      </c>
      <c r="E175" s="5">
        <v>9.4097222222222193E-2</v>
      </c>
      <c r="F175" s="3" t="str">
        <f t="shared" si="2"/>
        <v>In 2017, 4.8 % of Construction cases with blood lead levels greater than or equal to 25 micrograms per deciliter were from the Site preparation contractors (23891) industry</v>
      </c>
    </row>
    <row r="176" spans="1:6" x14ac:dyDescent="0.35">
      <c r="A176">
        <v>2017</v>
      </c>
      <c r="B176" t="s">
        <v>52</v>
      </c>
      <c r="C176" t="s">
        <v>53</v>
      </c>
      <c r="D176" s="5">
        <v>2.38549618320611E-3</v>
      </c>
      <c r="E176" s="5">
        <v>0.72777777777777797</v>
      </c>
      <c r="F176" s="3" t="str">
        <f t="shared" si="2"/>
        <v>In 2017, 0.2 % of Manufacturing cases with blood lead levels greater than or equal to 25 micrograms per deciliter were from the Nonferrous metal (except aluminum) smelting and refining (33141) industry</v>
      </c>
    </row>
    <row r="177" spans="1:6" x14ac:dyDescent="0.35">
      <c r="A177">
        <v>2017</v>
      </c>
      <c r="B177" t="s">
        <v>52</v>
      </c>
      <c r="C177" t="s">
        <v>54</v>
      </c>
      <c r="D177" s="5">
        <v>0.60448473282442805</v>
      </c>
      <c r="E177" s="5">
        <v>0.72777777777777797</v>
      </c>
      <c r="F177" s="3" t="str">
        <f t="shared" si="2"/>
        <v>In 2017, 60.4 % of Manufacturing cases with blood lead levels greater than or equal to 25 micrograms per deciliter were from the Storage battery manufacturing (33591) industry</v>
      </c>
    </row>
    <row r="178" spans="1:6" x14ac:dyDescent="0.35">
      <c r="A178">
        <v>2017</v>
      </c>
      <c r="B178" t="s">
        <v>52</v>
      </c>
      <c r="C178" t="s">
        <v>55</v>
      </c>
      <c r="D178" s="5">
        <v>0.14122137404580201</v>
      </c>
      <c r="E178" s="5">
        <v>0.72777777777777797</v>
      </c>
      <c r="F178" s="3" t="str">
        <f t="shared" si="2"/>
        <v>In 2017, 14.1 % of Manufacturing cases with blood lead levels greater than or equal to 25 micrograms per deciliter were from the Alumina and aluminum production and processing (33131) industry</v>
      </c>
    </row>
    <row r="179" spans="1:6" x14ac:dyDescent="0.35">
      <c r="A179">
        <v>2017</v>
      </c>
      <c r="B179" t="s">
        <v>52</v>
      </c>
      <c r="C179" t="s">
        <v>56</v>
      </c>
      <c r="D179" s="5">
        <v>9.5419847328244304E-4</v>
      </c>
      <c r="E179" s="5">
        <v>0.72777777777777797</v>
      </c>
      <c r="F179" s="3" t="str">
        <f t="shared" si="2"/>
        <v>In 2017, 0.1 % of Manufacturing cases with blood lead levels greater than or equal to 25 micrograms per deciliter were from the Motor vehicle electrical and electronic equipment manufacturing (33632) industry</v>
      </c>
    </row>
    <row r="180" spans="1:6" x14ac:dyDescent="0.35">
      <c r="A180">
        <v>2017</v>
      </c>
      <c r="B180" t="s">
        <v>52</v>
      </c>
      <c r="C180" t="s">
        <v>57</v>
      </c>
      <c r="D180" s="5">
        <v>0.12881679389313</v>
      </c>
      <c r="E180" s="5">
        <v>0.72777777777777797</v>
      </c>
      <c r="F180" s="3" t="str">
        <f t="shared" si="2"/>
        <v>In 2017, 12.9 % of Manufacturing cases with blood lead levels greater than or equal to 25 micrograms per deciliter were from the Nonferrous metal (except copper and aluminum) rolling, drawing, extruding, and alloying (33149) industry</v>
      </c>
    </row>
    <row r="181" spans="1:6" x14ac:dyDescent="0.35">
      <c r="A181">
        <v>2017</v>
      </c>
      <c r="B181" t="s">
        <v>52</v>
      </c>
      <c r="C181" t="s">
        <v>58</v>
      </c>
      <c r="D181" s="5">
        <v>4.2938931297709898E-2</v>
      </c>
      <c r="E181" s="5">
        <v>0.72777777777777797</v>
      </c>
      <c r="F181" s="3" t="str">
        <f t="shared" si="2"/>
        <v>In 2017, 4.3 % of Manufacturing cases with blood lead levels greater than or equal to 25 micrograms per deciliter were from the Nonferrous metal foundries (33152) industry</v>
      </c>
    </row>
    <row r="182" spans="1:6" x14ac:dyDescent="0.35">
      <c r="A182">
        <v>2017</v>
      </c>
      <c r="B182" t="s">
        <v>52</v>
      </c>
      <c r="C182" t="s">
        <v>59</v>
      </c>
      <c r="D182" s="5">
        <v>6.2022900763358804E-3</v>
      </c>
      <c r="E182" s="5">
        <v>0.72777777777777797</v>
      </c>
      <c r="F182" s="3" t="str">
        <f t="shared" si="2"/>
        <v>In 2017, 0.6 % of Manufacturing cases with blood lead levels greater than or equal to 25 micrograms per deciliter were from the Other basic inorganic chemical manufacturing (32518) industry</v>
      </c>
    </row>
    <row r="183" spans="1:6" x14ac:dyDescent="0.35">
      <c r="A183">
        <v>2017</v>
      </c>
      <c r="B183" t="s">
        <v>52</v>
      </c>
      <c r="C183" t="s">
        <v>60</v>
      </c>
      <c r="D183" s="5">
        <v>7.2519083969465603E-2</v>
      </c>
      <c r="E183" s="5">
        <v>0.72777777777777797</v>
      </c>
      <c r="F183" s="3" t="str">
        <f t="shared" si="2"/>
        <v>In 2017, 7.3 % of Manufacturing cases with blood lead levels greater than or equal to 25 micrograms per deciliter were from the Other manufacturing industries industry</v>
      </c>
    </row>
    <row r="184" spans="1:6" x14ac:dyDescent="0.35">
      <c r="A184">
        <v>2017</v>
      </c>
      <c r="B184" t="s">
        <v>52</v>
      </c>
      <c r="C184" t="s">
        <v>61</v>
      </c>
      <c r="D184" s="5">
        <v>4.7709923664122098E-4</v>
      </c>
      <c r="E184" s="5">
        <v>0.72777777777777797</v>
      </c>
      <c r="F184" s="3" t="str">
        <f t="shared" si="2"/>
        <v>In 2017, 0 % of Manufacturing cases with blood lead levels greater than or equal to 25 micrograms per deciliter were from the Ship and boat building (33661) industry</v>
      </c>
    </row>
    <row r="185" spans="1:6" x14ac:dyDescent="0.35">
      <c r="A185">
        <v>2017</v>
      </c>
      <c r="B185" t="s">
        <v>62</v>
      </c>
      <c r="C185" t="s">
        <v>63</v>
      </c>
      <c r="D185" s="5">
        <v>0.95652173913043503</v>
      </c>
      <c r="E185" s="5">
        <v>7.9861111111111105E-3</v>
      </c>
      <c r="F185" s="3" t="str">
        <f t="shared" si="2"/>
        <v>In 2017, 95.7 % of Mining (except Oil &amp; Gas Extraction) cases with blood lead levels greater than or equal to 25 micrograms per deciliter were from the Copper, nickel, lead, and zinc mining (23731) industry</v>
      </c>
    </row>
    <row r="186" spans="1:6" x14ac:dyDescent="0.35">
      <c r="A186">
        <v>2017</v>
      </c>
      <c r="B186" t="s">
        <v>62</v>
      </c>
      <c r="C186" t="s">
        <v>64</v>
      </c>
      <c r="D186" s="5">
        <v>4.3478260869565202E-2</v>
      </c>
      <c r="E186" s="5">
        <v>7.9861111111111105E-3</v>
      </c>
      <c r="F186" s="3" t="str">
        <f t="shared" si="2"/>
        <v>In 2017, 4.3 % of Mining (except Oil &amp; Gas Extraction) cases with blood lead levels greater than or equal to 25 micrograms per deciliter were from the Other mining industries industry</v>
      </c>
    </row>
    <row r="187" spans="1:6" x14ac:dyDescent="0.35">
      <c r="A187">
        <v>2017</v>
      </c>
      <c r="B187" t="s">
        <v>65</v>
      </c>
      <c r="C187" t="s">
        <v>65</v>
      </c>
      <c r="D187" s="5">
        <v>1</v>
      </c>
      <c r="E187" s="5">
        <v>9.4097222222222193E-2</v>
      </c>
      <c r="F187" s="3" t="str">
        <f t="shared" si="2"/>
        <v>In 2017, 100 % of Other/missing cases with blood lead levels greater than or equal to 25 micrograms per deciliter were from the Other/missing industry</v>
      </c>
    </row>
    <row r="188" spans="1:6" x14ac:dyDescent="0.35">
      <c r="A188">
        <v>2017</v>
      </c>
      <c r="B188" t="s">
        <v>66</v>
      </c>
      <c r="C188" t="s">
        <v>67</v>
      </c>
      <c r="D188" s="5">
        <v>0.54337899543378998</v>
      </c>
      <c r="E188" s="5">
        <v>7.6041666666666702E-2</v>
      </c>
      <c r="F188" s="3" t="str">
        <f t="shared" si="2"/>
        <v>In 2017, 54.3 % of Services (except Public Safety) cases with blood lead levels greater than or equal to 25 micrograms per deciliter were from the All other amusement and recreation industries (71399) industry</v>
      </c>
    </row>
    <row r="189" spans="1:6" x14ac:dyDescent="0.35">
      <c r="A189">
        <v>2017</v>
      </c>
      <c r="B189" t="s">
        <v>66</v>
      </c>
      <c r="C189" t="s">
        <v>68</v>
      </c>
      <c r="D189" s="5">
        <v>5.0228310502283102E-2</v>
      </c>
      <c r="E189" s="5">
        <v>7.6041666666666702E-2</v>
      </c>
      <c r="F189" s="3" t="str">
        <f t="shared" si="2"/>
        <v>In 2017, 5 % of Services (except Public Safety) cases with blood lead levels greater than or equal to 25 micrograms per deciliter were from the Automotive mechanical and electrical repair and maintenance (81111) industry</v>
      </c>
    </row>
    <row r="190" spans="1:6" x14ac:dyDescent="0.35">
      <c r="A190">
        <v>2017</v>
      </c>
      <c r="B190" t="s">
        <v>66</v>
      </c>
      <c r="C190" t="s">
        <v>69</v>
      </c>
      <c r="D190" s="5">
        <v>0.26484018264840198</v>
      </c>
      <c r="E190" s="5">
        <v>7.6041666666666702E-2</v>
      </c>
      <c r="F190" s="3" t="str">
        <f t="shared" si="2"/>
        <v>In 2017, 26.5 % of Services (except Public Safety) cases with blood lead levels greater than or equal to 25 micrograms per deciliter were from the Other service industries industry</v>
      </c>
    </row>
    <row r="191" spans="1:6" x14ac:dyDescent="0.35">
      <c r="A191">
        <v>2017</v>
      </c>
      <c r="B191" t="s">
        <v>66</v>
      </c>
      <c r="C191" t="s">
        <v>70</v>
      </c>
      <c r="D191" s="5">
        <v>2.7397260273972601E-2</v>
      </c>
      <c r="E191" s="5">
        <v>7.6041666666666702E-2</v>
      </c>
      <c r="F191" s="3" t="str">
        <f t="shared" si="2"/>
        <v>In 2017, 2.7 % of Services (except Public Safety) cases with blood lead levels greater than or equal to 25 micrograms per deciliter were from the Other services (except public safety industries) (71394) industry</v>
      </c>
    </row>
    <row r="192" spans="1:6" x14ac:dyDescent="0.35">
      <c r="A192">
        <v>2017</v>
      </c>
      <c r="B192" t="s">
        <v>66</v>
      </c>
      <c r="C192" t="s">
        <v>71</v>
      </c>
      <c r="D192" s="5">
        <v>0.114155251141553</v>
      </c>
      <c r="E192" s="5">
        <v>7.6041666666666702E-2</v>
      </c>
      <c r="F192" s="3" t="str">
        <f t="shared" si="2"/>
        <v>In 2017, 11.4 % of Services (except Public Safety) cases with blood lead levels greater than or equal to 25 micrograms per deciliter were from the Remediation services (56291) industry</v>
      </c>
    </row>
    <row r="193" spans="1:6" x14ac:dyDescent="0.35">
      <c r="A193">
        <v>2018</v>
      </c>
      <c r="B193" t="s">
        <v>44</v>
      </c>
      <c r="C193" t="s">
        <v>45</v>
      </c>
      <c r="D193" s="5">
        <v>5.6390977443608999E-2</v>
      </c>
      <c r="E193" s="5">
        <v>9.56146657081237E-2</v>
      </c>
      <c r="F193" s="3" t="str">
        <f t="shared" si="2"/>
        <v>In 2018, 5.6 % of Construction cases with blood lead levels greater than or equal to 25 micrograms per deciliter were from the Commercial and institutional building construction (23622) industry</v>
      </c>
    </row>
    <row r="194" spans="1:6" x14ac:dyDescent="0.35">
      <c r="A194">
        <v>2018</v>
      </c>
      <c r="B194" t="s">
        <v>44</v>
      </c>
      <c r="C194" t="s">
        <v>46</v>
      </c>
      <c r="D194" s="5">
        <v>0.360902255639098</v>
      </c>
      <c r="E194" s="5">
        <v>9.56146657081237E-2</v>
      </c>
      <c r="F194" s="3" t="str">
        <f t="shared" si="2"/>
        <v>In 2018, 36.1 % of Construction cases with blood lead levels greater than or equal to 25 micrograms per deciliter were from the Highway, street, and bridge construction (23731) industry</v>
      </c>
    </row>
    <row r="195" spans="1:6" x14ac:dyDescent="0.35">
      <c r="A195">
        <v>2018</v>
      </c>
      <c r="B195" t="s">
        <v>44</v>
      </c>
      <c r="C195" t="s">
        <v>47</v>
      </c>
      <c r="D195" s="5">
        <v>0.20676691729323299</v>
      </c>
      <c r="E195" s="5">
        <v>9.56146657081237E-2</v>
      </c>
      <c r="F195" s="3" t="str">
        <f t="shared" ref="F195:F258" si="3">"In "&amp;A195&amp; ", "&amp;ROUND(D195*100,1)&amp; " % of "&amp;B195&amp; " cases with blood lead levels greater than or equal to 25 micrograms per deciliter were from the "&amp;C195&amp;" industry"</f>
        <v>In 2018, 20.7 % of Construction cases with blood lead levels greater than or equal to 25 micrograms per deciliter were from the Other construction industries industry</v>
      </c>
    </row>
    <row r="196" spans="1:6" x14ac:dyDescent="0.35">
      <c r="A196">
        <v>2018</v>
      </c>
      <c r="B196" t="s">
        <v>44</v>
      </c>
      <c r="C196" t="s">
        <v>48</v>
      </c>
      <c r="D196" s="5">
        <v>0.31203007518796999</v>
      </c>
      <c r="E196" s="5">
        <v>9.56146657081237E-2</v>
      </c>
      <c r="F196" s="3" t="str">
        <f t="shared" si="3"/>
        <v>In 2018, 31.2 % of Construction cases with blood lead levels greater than or equal to 25 micrograms per deciliter were from the Painting and wall covering contractors (23832) industry</v>
      </c>
    </row>
    <row r="197" spans="1:6" x14ac:dyDescent="0.35">
      <c r="A197">
        <v>2018</v>
      </c>
      <c r="B197" t="s">
        <v>44</v>
      </c>
      <c r="C197" t="s">
        <v>49</v>
      </c>
      <c r="D197" s="5">
        <v>7.5187969924812E-3</v>
      </c>
      <c r="E197" s="5">
        <v>9.56146657081237E-2</v>
      </c>
      <c r="F197" s="3" t="str">
        <f t="shared" si="3"/>
        <v>In 2018, 0.8 % of Construction cases with blood lead levels greater than or equal to 25 micrograms per deciliter were from the Plumbing, heating, and air-conditioning contractors (23822) industry</v>
      </c>
    </row>
    <row r="198" spans="1:6" x14ac:dyDescent="0.35">
      <c r="A198">
        <v>2018</v>
      </c>
      <c r="B198" t="s">
        <v>44</v>
      </c>
      <c r="C198" t="s">
        <v>50</v>
      </c>
      <c r="D198" s="5">
        <v>3.00751879699248E-2</v>
      </c>
      <c r="E198" s="5">
        <v>9.56146657081237E-2</v>
      </c>
      <c r="F198" s="3" t="str">
        <f t="shared" si="3"/>
        <v>In 2018, 3 % of Construction cases with blood lead levels greater than or equal to 25 micrograms per deciliter were from the Residential building construction (23611) industry</v>
      </c>
    </row>
    <row r="199" spans="1:6" x14ac:dyDescent="0.35">
      <c r="A199">
        <v>2018</v>
      </c>
      <c r="B199" t="s">
        <v>44</v>
      </c>
      <c r="C199" t="s">
        <v>51</v>
      </c>
      <c r="D199" s="5">
        <v>2.6315789473684199E-2</v>
      </c>
      <c r="E199" s="5">
        <v>9.56146657081237E-2</v>
      </c>
      <c r="F199" s="3" t="str">
        <f t="shared" si="3"/>
        <v>In 2018, 2.6 % of Construction cases with blood lead levels greater than or equal to 25 micrograms per deciliter were from the Site preparation contractors (23891) industry</v>
      </c>
    </row>
    <row r="200" spans="1:6" x14ac:dyDescent="0.35">
      <c r="A200">
        <v>2018</v>
      </c>
      <c r="B200" t="s">
        <v>52</v>
      </c>
      <c r="C200" t="s">
        <v>53</v>
      </c>
      <c r="D200" s="5">
        <v>6.2272963155163502E-3</v>
      </c>
      <c r="E200" s="5">
        <v>0.69266714593817402</v>
      </c>
      <c r="F200" s="3" t="str">
        <f t="shared" si="3"/>
        <v>In 2018, 0.6 % of Manufacturing cases with blood lead levels greater than or equal to 25 micrograms per deciliter were from the Nonferrous metal (except aluminum) smelting and refining (33141) industry</v>
      </c>
    </row>
    <row r="201" spans="1:6" x14ac:dyDescent="0.35">
      <c r="A201">
        <v>2018</v>
      </c>
      <c r="B201" t="s">
        <v>52</v>
      </c>
      <c r="C201" t="s">
        <v>54</v>
      </c>
      <c r="D201" s="5">
        <v>0.74468085106382997</v>
      </c>
      <c r="E201" s="5">
        <v>0.69266714593817402</v>
      </c>
      <c r="F201" s="3" t="str">
        <f t="shared" si="3"/>
        <v>In 2018, 74.5 % of Manufacturing cases with blood lead levels greater than or equal to 25 micrograms per deciliter were from the Storage battery manufacturing (33591) industry</v>
      </c>
    </row>
    <row r="202" spans="1:6" x14ac:dyDescent="0.35">
      <c r="A202">
        <v>2018</v>
      </c>
      <c r="B202" t="s">
        <v>52</v>
      </c>
      <c r="C202" t="s">
        <v>55</v>
      </c>
      <c r="D202" s="5">
        <v>1.97197716658018E-2</v>
      </c>
      <c r="E202" s="5">
        <v>0.69266714593817402</v>
      </c>
      <c r="F202" s="3" t="str">
        <f t="shared" si="3"/>
        <v>In 2018, 2 % of Manufacturing cases with blood lead levels greater than or equal to 25 micrograms per deciliter were from the Alumina and aluminum production and processing (33131) industry</v>
      </c>
    </row>
    <row r="203" spans="1:6" x14ac:dyDescent="0.35">
      <c r="A203">
        <v>2018</v>
      </c>
      <c r="B203" t="s">
        <v>52</v>
      </c>
      <c r="C203" t="s">
        <v>56</v>
      </c>
      <c r="D203" s="5">
        <v>1.81629475869227E-2</v>
      </c>
      <c r="E203" s="5">
        <v>0.69266714593817402</v>
      </c>
      <c r="F203" s="3" t="str">
        <f t="shared" si="3"/>
        <v>In 2018, 1.8 % of Manufacturing cases with blood lead levels greater than or equal to 25 micrograms per deciliter were from the Motor vehicle electrical and electronic equipment manufacturing (33632) industry</v>
      </c>
    </row>
    <row r="204" spans="1:6" x14ac:dyDescent="0.35">
      <c r="A204">
        <v>2018</v>
      </c>
      <c r="B204" t="s">
        <v>52</v>
      </c>
      <c r="C204" t="s">
        <v>57</v>
      </c>
      <c r="D204" s="5">
        <v>8.8738972496107904E-2</v>
      </c>
      <c r="E204" s="5">
        <v>0.69266714593817402</v>
      </c>
      <c r="F204" s="3" t="str">
        <f t="shared" si="3"/>
        <v>In 2018, 8.9 % of Manufacturing cases with blood lead levels greater than or equal to 25 micrograms per deciliter were from the Nonferrous metal (except copper and aluminum) rolling, drawing, extruding, and alloying (33149) industry</v>
      </c>
    </row>
    <row r="205" spans="1:6" x14ac:dyDescent="0.35">
      <c r="A205">
        <v>2018</v>
      </c>
      <c r="B205" t="s">
        <v>52</v>
      </c>
      <c r="C205" t="s">
        <v>58</v>
      </c>
      <c r="D205" s="5">
        <v>3.2174364296834498E-2</v>
      </c>
      <c r="E205" s="5">
        <v>0.69266714593817402</v>
      </c>
      <c r="F205" s="3" t="str">
        <f t="shared" si="3"/>
        <v>In 2018, 3.2 % of Manufacturing cases with blood lead levels greater than or equal to 25 micrograms per deciliter were from the Nonferrous metal foundries (33152) industry</v>
      </c>
    </row>
    <row r="206" spans="1:6" x14ac:dyDescent="0.35">
      <c r="A206">
        <v>2018</v>
      </c>
      <c r="B206" t="s">
        <v>52</v>
      </c>
      <c r="C206" t="s">
        <v>59</v>
      </c>
      <c r="D206" s="5">
        <v>6.2272963155163502E-3</v>
      </c>
      <c r="E206" s="5">
        <v>0.69266714593817402</v>
      </c>
      <c r="F206" s="3" t="str">
        <f t="shared" si="3"/>
        <v>In 2018, 0.6 % of Manufacturing cases with blood lead levels greater than or equal to 25 micrograms per deciliter were from the Other basic inorganic chemical manufacturing (32518) industry</v>
      </c>
    </row>
    <row r="207" spans="1:6" x14ac:dyDescent="0.35">
      <c r="A207">
        <v>2018</v>
      </c>
      <c r="B207" t="s">
        <v>52</v>
      </c>
      <c r="C207" t="s">
        <v>60</v>
      </c>
      <c r="D207" s="5">
        <v>8.1992734820965196E-2</v>
      </c>
      <c r="E207" s="5">
        <v>0.69266714593817402</v>
      </c>
      <c r="F207" s="3" t="str">
        <f t="shared" si="3"/>
        <v>In 2018, 8.2 % of Manufacturing cases with blood lead levels greater than or equal to 25 micrograms per deciliter were from the Other manufacturing industries industry</v>
      </c>
    </row>
    <row r="208" spans="1:6" x14ac:dyDescent="0.35">
      <c r="A208">
        <v>2018</v>
      </c>
      <c r="B208" t="s">
        <v>52</v>
      </c>
      <c r="C208" t="s">
        <v>61</v>
      </c>
      <c r="D208" s="5">
        <v>2.0757654385054501E-3</v>
      </c>
      <c r="E208" s="5">
        <v>0.69266714593817402</v>
      </c>
      <c r="F208" s="3" t="str">
        <f t="shared" si="3"/>
        <v>In 2018, 0.2 % of Manufacturing cases with blood lead levels greater than or equal to 25 micrograms per deciliter were from the Ship and boat building (33661) industry</v>
      </c>
    </row>
    <row r="209" spans="1:6" x14ac:dyDescent="0.35">
      <c r="A209">
        <v>2018</v>
      </c>
      <c r="B209" t="s">
        <v>62</v>
      </c>
      <c r="C209" t="s">
        <v>63</v>
      </c>
      <c r="D209" s="5">
        <v>1</v>
      </c>
      <c r="E209" s="5">
        <v>4.3134435657800098E-3</v>
      </c>
      <c r="F209" s="3" t="str">
        <f t="shared" si="3"/>
        <v>In 2018, 100 % of Mining (except Oil &amp; Gas Extraction) cases with blood lead levels greater than or equal to 25 micrograms per deciliter were from the Copper, nickel, lead, and zinc mining (23731) industry</v>
      </c>
    </row>
    <row r="210" spans="1:6" x14ac:dyDescent="0.35">
      <c r="A210">
        <v>2018</v>
      </c>
      <c r="B210" t="s">
        <v>65</v>
      </c>
      <c r="C210" t="s">
        <v>65</v>
      </c>
      <c r="D210" s="5">
        <v>1</v>
      </c>
      <c r="E210" s="5">
        <v>0.13946800862688699</v>
      </c>
      <c r="F210" s="3" t="str">
        <f t="shared" si="3"/>
        <v>In 2018, 100 % of Other/missing cases with blood lead levels greater than or equal to 25 micrograms per deciliter were from the Other/missing industry</v>
      </c>
    </row>
    <row r="211" spans="1:6" x14ac:dyDescent="0.35">
      <c r="A211">
        <v>2018</v>
      </c>
      <c r="B211" t="s">
        <v>66</v>
      </c>
      <c r="C211" t="s">
        <v>67</v>
      </c>
      <c r="D211" s="5">
        <v>0.56613756613756605</v>
      </c>
      <c r="E211" s="5">
        <v>6.7936736161035197E-2</v>
      </c>
      <c r="F211" s="3" t="str">
        <f t="shared" si="3"/>
        <v>In 2018, 56.6 % of Services (except Public Safety) cases with blood lead levels greater than or equal to 25 micrograms per deciliter were from the All other amusement and recreation industries (71399) industry</v>
      </c>
    </row>
    <row r="212" spans="1:6" x14ac:dyDescent="0.35">
      <c r="A212">
        <v>2018</v>
      </c>
      <c r="B212" t="s">
        <v>66</v>
      </c>
      <c r="C212" t="s">
        <v>68</v>
      </c>
      <c r="D212" s="5">
        <v>5.8201058201058198E-2</v>
      </c>
      <c r="E212" s="5">
        <v>6.7936736161035197E-2</v>
      </c>
      <c r="F212" s="3" t="str">
        <f t="shared" si="3"/>
        <v>In 2018, 5.8 % of Services (except Public Safety) cases with blood lead levels greater than or equal to 25 micrograms per deciliter were from the Automotive mechanical and electrical repair and maintenance (81111) industry</v>
      </c>
    </row>
    <row r="213" spans="1:6" x14ac:dyDescent="0.35">
      <c r="A213">
        <v>2018</v>
      </c>
      <c r="B213" t="s">
        <v>66</v>
      </c>
      <c r="C213" t="s">
        <v>69</v>
      </c>
      <c r="D213" s="5">
        <v>0.216931216931217</v>
      </c>
      <c r="E213" s="5">
        <v>6.7936736161035197E-2</v>
      </c>
      <c r="F213" s="3" t="str">
        <f t="shared" si="3"/>
        <v>In 2018, 21.7 % of Services (except Public Safety) cases with blood lead levels greater than or equal to 25 micrograms per deciliter were from the Other service industries industry</v>
      </c>
    </row>
    <row r="214" spans="1:6" x14ac:dyDescent="0.35">
      <c r="A214">
        <v>2018</v>
      </c>
      <c r="B214" t="s">
        <v>66</v>
      </c>
      <c r="C214" t="s">
        <v>70</v>
      </c>
      <c r="D214" s="5">
        <v>2.6455026455026499E-2</v>
      </c>
      <c r="E214" s="5">
        <v>6.7936736161035197E-2</v>
      </c>
      <c r="F214" s="3" t="str">
        <f t="shared" si="3"/>
        <v>In 2018, 2.6 % of Services (except Public Safety) cases with blood lead levels greater than or equal to 25 micrograms per deciliter were from the Other services (except public safety industries) (71394) industry</v>
      </c>
    </row>
    <row r="215" spans="1:6" x14ac:dyDescent="0.35">
      <c r="A215">
        <v>2018</v>
      </c>
      <c r="B215" t="s">
        <v>66</v>
      </c>
      <c r="C215" t="s">
        <v>71</v>
      </c>
      <c r="D215" s="5">
        <v>0.13227513227513199</v>
      </c>
      <c r="E215" s="5">
        <v>6.7936736161035197E-2</v>
      </c>
      <c r="F215" s="3" t="str">
        <f t="shared" si="3"/>
        <v>In 2018, 13.2 % of Services (except Public Safety) cases with blood lead levels greater than or equal to 25 micrograms per deciliter were from the Remediation services (56291) industry</v>
      </c>
    </row>
    <row r="216" spans="1:6" x14ac:dyDescent="0.35">
      <c r="A216">
        <v>2019</v>
      </c>
      <c r="B216" t="s">
        <v>44</v>
      </c>
      <c r="C216" t="s">
        <v>45</v>
      </c>
      <c r="D216" s="5">
        <v>1.05263157894737E-2</v>
      </c>
      <c r="E216" s="5">
        <v>0.100956429330499</v>
      </c>
      <c r="F216" s="3" t="str">
        <f t="shared" si="3"/>
        <v>In 2019, 1.1 % of Construction cases with blood lead levels greater than or equal to 25 micrograms per deciliter were from the Commercial and institutional building construction (23622) industry</v>
      </c>
    </row>
    <row r="217" spans="1:6" x14ac:dyDescent="0.35">
      <c r="A217">
        <v>2019</v>
      </c>
      <c r="B217" t="s">
        <v>44</v>
      </c>
      <c r="C217" t="s">
        <v>46</v>
      </c>
      <c r="D217" s="5">
        <v>0.394736842105263</v>
      </c>
      <c r="E217" s="5">
        <v>0.100956429330499</v>
      </c>
      <c r="F217" s="3" t="str">
        <f t="shared" si="3"/>
        <v>In 2019, 39.5 % of Construction cases with blood lead levels greater than or equal to 25 micrograms per deciliter were from the Highway, street, and bridge construction (23731) industry</v>
      </c>
    </row>
    <row r="218" spans="1:6" x14ac:dyDescent="0.35">
      <c r="A218">
        <v>2019</v>
      </c>
      <c r="B218" t="s">
        <v>44</v>
      </c>
      <c r="C218" t="s">
        <v>47</v>
      </c>
      <c r="D218" s="5">
        <v>0.26315789473684198</v>
      </c>
      <c r="E218" s="5">
        <v>0.100956429330499</v>
      </c>
      <c r="F218" s="3" t="str">
        <f t="shared" si="3"/>
        <v>In 2019, 26.3 % of Construction cases with blood lead levels greater than or equal to 25 micrograms per deciliter were from the Other construction industries industry</v>
      </c>
    </row>
    <row r="219" spans="1:6" x14ac:dyDescent="0.35">
      <c r="A219">
        <v>2019</v>
      </c>
      <c r="B219" t="s">
        <v>44</v>
      </c>
      <c r="C219" t="s">
        <v>48</v>
      </c>
      <c r="D219" s="5">
        <v>0.25789473684210501</v>
      </c>
      <c r="E219" s="5">
        <v>0.100956429330499</v>
      </c>
      <c r="F219" s="3" t="str">
        <f t="shared" si="3"/>
        <v>In 2019, 25.8 % of Construction cases with blood lead levels greater than or equal to 25 micrograms per deciliter were from the Painting and wall covering contractors (23832) industry</v>
      </c>
    </row>
    <row r="220" spans="1:6" x14ac:dyDescent="0.35">
      <c r="A220">
        <v>2019</v>
      </c>
      <c r="B220" t="s">
        <v>44</v>
      </c>
      <c r="C220" t="s">
        <v>49</v>
      </c>
      <c r="D220" s="5">
        <v>5.2631578947368403E-3</v>
      </c>
      <c r="E220" s="5">
        <v>0.100956429330499</v>
      </c>
      <c r="F220" s="3" t="str">
        <f t="shared" si="3"/>
        <v>In 2019, 0.5 % of Construction cases with blood lead levels greater than or equal to 25 micrograms per deciliter were from the Plumbing, heating, and air-conditioning contractors (23822) industry</v>
      </c>
    </row>
    <row r="221" spans="1:6" x14ac:dyDescent="0.35">
      <c r="A221">
        <v>2019</v>
      </c>
      <c r="B221" t="s">
        <v>44</v>
      </c>
      <c r="C221" t="s">
        <v>50</v>
      </c>
      <c r="D221" s="5">
        <v>4.2105263157894701E-2</v>
      </c>
      <c r="E221" s="5">
        <v>0.100956429330499</v>
      </c>
      <c r="F221" s="3" t="str">
        <f t="shared" si="3"/>
        <v>In 2019, 4.2 % of Construction cases with blood lead levels greater than or equal to 25 micrograms per deciliter were from the Residential building construction (23611) industry</v>
      </c>
    </row>
    <row r="222" spans="1:6" x14ac:dyDescent="0.35">
      <c r="A222">
        <v>2019</v>
      </c>
      <c r="B222" t="s">
        <v>44</v>
      </c>
      <c r="C222" t="s">
        <v>51</v>
      </c>
      <c r="D222" s="5">
        <v>2.6315789473684199E-2</v>
      </c>
      <c r="E222" s="5">
        <v>0.100956429330499</v>
      </c>
      <c r="F222" s="3" t="str">
        <f t="shared" si="3"/>
        <v>In 2019, 2.6 % of Construction cases with blood lead levels greater than or equal to 25 micrograms per deciliter were from the Site preparation contractors (23891) industry</v>
      </c>
    </row>
    <row r="223" spans="1:6" x14ac:dyDescent="0.35">
      <c r="A223">
        <v>2019</v>
      </c>
      <c r="B223" t="s">
        <v>52</v>
      </c>
      <c r="C223" t="s">
        <v>53</v>
      </c>
      <c r="D223" s="5">
        <v>3.3557046979865801E-3</v>
      </c>
      <c r="E223" s="5">
        <v>0.63336875664186998</v>
      </c>
      <c r="F223" s="3" t="str">
        <f t="shared" si="3"/>
        <v>In 2019, 0.3 % of Manufacturing cases with blood lead levels greater than or equal to 25 micrograms per deciliter were from the Nonferrous metal (except aluminum) smelting and refining (33141) industry</v>
      </c>
    </row>
    <row r="224" spans="1:6" x14ac:dyDescent="0.35">
      <c r="A224">
        <v>2019</v>
      </c>
      <c r="B224" t="s">
        <v>52</v>
      </c>
      <c r="C224" t="s">
        <v>54</v>
      </c>
      <c r="D224" s="5">
        <v>0.73573825503355705</v>
      </c>
      <c r="E224" s="5">
        <v>0.63336875664186998</v>
      </c>
      <c r="F224" s="3" t="str">
        <f t="shared" si="3"/>
        <v>In 2019, 73.6 % of Manufacturing cases with blood lead levels greater than or equal to 25 micrograms per deciliter were from the Storage battery manufacturing (33591) industry</v>
      </c>
    </row>
    <row r="225" spans="1:6" x14ac:dyDescent="0.35">
      <c r="A225">
        <v>2019</v>
      </c>
      <c r="B225" t="s">
        <v>52</v>
      </c>
      <c r="C225" t="s">
        <v>57</v>
      </c>
      <c r="D225" s="5">
        <v>7.6342281879194604E-2</v>
      </c>
      <c r="E225" s="5">
        <v>0.63336875664186998</v>
      </c>
      <c r="F225" s="3" t="str">
        <f t="shared" si="3"/>
        <v>In 2019, 7.6 % of Manufacturing cases with blood lead levels greater than or equal to 25 micrograms per deciliter were from the Nonferrous metal (except copper and aluminum) rolling, drawing, extruding, and alloying (33149) industry</v>
      </c>
    </row>
    <row r="226" spans="1:6" x14ac:dyDescent="0.35">
      <c r="A226">
        <v>2019</v>
      </c>
      <c r="B226" t="s">
        <v>52</v>
      </c>
      <c r="C226" t="s">
        <v>58</v>
      </c>
      <c r="D226" s="5">
        <v>4.0268456375838903E-2</v>
      </c>
      <c r="E226" s="5">
        <v>0.63336875664186998</v>
      </c>
      <c r="F226" s="3" t="str">
        <f t="shared" si="3"/>
        <v>In 2019, 4 % of Manufacturing cases with blood lead levels greater than or equal to 25 micrograms per deciliter were from the Nonferrous metal foundries (33152) industry</v>
      </c>
    </row>
    <row r="227" spans="1:6" x14ac:dyDescent="0.35">
      <c r="A227">
        <v>2019</v>
      </c>
      <c r="B227" t="s">
        <v>52</v>
      </c>
      <c r="C227" t="s">
        <v>59</v>
      </c>
      <c r="D227" s="5">
        <v>9.2281879194630895E-3</v>
      </c>
      <c r="E227" s="5">
        <v>0.63336875664186998</v>
      </c>
      <c r="F227" s="3" t="str">
        <f t="shared" si="3"/>
        <v>In 2019, 0.9 % of Manufacturing cases with blood lead levels greater than or equal to 25 micrograms per deciliter were from the Other basic inorganic chemical manufacturing (32518) industry</v>
      </c>
    </row>
    <row r="228" spans="1:6" x14ac:dyDescent="0.35">
      <c r="A228">
        <v>2019</v>
      </c>
      <c r="B228" t="s">
        <v>52</v>
      </c>
      <c r="C228" t="s">
        <v>60</v>
      </c>
      <c r="D228" s="5">
        <v>0.13255033557047</v>
      </c>
      <c r="E228" s="5">
        <v>0.63336875664186998</v>
      </c>
      <c r="F228" s="3" t="str">
        <f t="shared" si="3"/>
        <v>In 2019, 13.3 % of Manufacturing cases with blood lead levels greater than or equal to 25 micrograms per deciliter were from the Other manufacturing industries industry</v>
      </c>
    </row>
    <row r="229" spans="1:6" x14ac:dyDescent="0.35">
      <c r="A229">
        <v>2019</v>
      </c>
      <c r="B229" t="s">
        <v>52</v>
      </c>
      <c r="C229" t="s">
        <v>61</v>
      </c>
      <c r="D229" s="5">
        <v>2.5167785234899301E-3</v>
      </c>
      <c r="E229" s="5">
        <v>0.63336875664186998</v>
      </c>
      <c r="F229" s="3" t="str">
        <f t="shared" si="3"/>
        <v>In 2019, 0.3 % of Manufacturing cases with blood lead levels greater than or equal to 25 micrograms per deciliter were from the Ship and boat building (33661) industry</v>
      </c>
    </row>
    <row r="230" spans="1:6" x14ac:dyDescent="0.35">
      <c r="A230">
        <v>2019</v>
      </c>
      <c r="B230" t="s">
        <v>62</v>
      </c>
      <c r="C230" t="s">
        <v>63</v>
      </c>
      <c r="D230" s="5">
        <v>1</v>
      </c>
      <c r="E230" s="5">
        <v>2.12539851222104E-3</v>
      </c>
      <c r="F230" s="3" t="str">
        <f t="shared" si="3"/>
        <v>In 2019, 100 % of Mining (except Oil &amp; Gas Extraction) cases with blood lead levels greater than or equal to 25 micrograms per deciliter were from the Copper, nickel, lead, and zinc mining (23731) industry</v>
      </c>
    </row>
    <row r="231" spans="1:6" x14ac:dyDescent="0.35">
      <c r="A231">
        <v>2019</v>
      </c>
      <c r="B231" t="s">
        <v>65</v>
      </c>
      <c r="C231" t="s">
        <v>65</v>
      </c>
      <c r="D231" s="5">
        <v>1</v>
      </c>
      <c r="E231" s="5">
        <v>0.19181721572794899</v>
      </c>
      <c r="F231" s="3" t="str">
        <f t="shared" si="3"/>
        <v>In 2019, 100 % of Other/missing cases with blood lead levels greater than or equal to 25 micrograms per deciliter were from the Other/missing industry</v>
      </c>
    </row>
    <row r="232" spans="1:6" x14ac:dyDescent="0.35">
      <c r="A232">
        <v>2019</v>
      </c>
      <c r="B232" t="s">
        <v>66</v>
      </c>
      <c r="C232" t="s">
        <v>67</v>
      </c>
      <c r="D232" s="5">
        <v>0.37777777777777799</v>
      </c>
      <c r="E232" s="5">
        <v>7.1732199787460094E-2</v>
      </c>
      <c r="F232" s="3" t="str">
        <f t="shared" si="3"/>
        <v>In 2019, 37.8 % of Services (except Public Safety) cases with blood lead levels greater than or equal to 25 micrograms per deciliter were from the All other amusement and recreation industries (71399) industry</v>
      </c>
    </row>
    <row r="233" spans="1:6" x14ac:dyDescent="0.35">
      <c r="A233">
        <v>2019</v>
      </c>
      <c r="B233" t="s">
        <v>66</v>
      </c>
      <c r="C233" t="s">
        <v>68</v>
      </c>
      <c r="D233" s="5">
        <v>5.9259259259259303E-2</v>
      </c>
      <c r="E233" s="5">
        <v>7.1732199787460094E-2</v>
      </c>
      <c r="F233" s="3" t="str">
        <f t="shared" si="3"/>
        <v>In 2019, 5.9 % of Services (except Public Safety) cases with blood lead levels greater than or equal to 25 micrograms per deciliter were from the Automotive mechanical and electrical repair and maintenance (81111) industry</v>
      </c>
    </row>
    <row r="234" spans="1:6" x14ac:dyDescent="0.35">
      <c r="A234">
        <v>2019</v>
      </c>
      <c r="B234" t="s">
        <v>66</v>
      </c>
      <c r="C234" t="s">
        <v>69</v>
      </c>
      <c r="D234" s="5">
        <v>0.25925925925925902</v>
      </c>
      <c r="E234" s="5">
        <v>7.1732199787460094E-2</v>
      </c>
      <c r="F234" s="3" t="str">
        <f t="shared" si="3"/>
        <v>In 2019, 25.9 % of Services (except Public Safety) cases with blood lead levels greater than or equal to 25 micrograms per deciliter were from the Other service industries industry</v>
      </c>
    </row>
    <row r="235" spans="1:6" x14ac:dyDescent="0.35">
      <c r="A235">
        <v>2019</v>
      </c>
      <c r="B235" t="s">
        <v>66</v>
      </c>
      <c r="C235" t="s">
        <v>70</v>
      </c>
      <c r="D235" s="5">
        <v>5.1851851851851899E-2</v>
      </c>
      <c r="E235" s="5">
        <v>7.1732199787460094E-2</v>
      </c>
      <c r="F235" s="3" t="str">
        <f t="shared" si="3"/>
        <v>In 2019, 5.2 % of Services (except Public Safety) cases with blood lead levels greater than or equal to 25 micrograms per deciliter were from the Other services (except public safety industries) (71394) industry</v>
      </c>
    </row>
    <row r="236" spans="1:6" x14ac:dyDescent="0.35">
      <c r="A236">
        <v>2019</v>
      </c>
      <c r="B236" t="s">
        <v>66</v>
      </c>
      <c r="C236" t="s">
        <v>71</v>
      </c>
      <c r="D236" s="5">
        <v>0.25185185185185199</v>
      </c>
      <c r="E236" s="5">
        <v>7.1732199787460094E-2</v>
      </c>
      <c r="F236" s="3" t="str">
        <f t="shared" si="3"/>
        <v>In 2019, 25.2 % of Services (except Public Safety) cases with blood lead levels greater than or equal to 25 micrograms per deciliter were from the Remediation services (56291) industry</v>
      </c>
    </row>
    <row r="237" spans="1:6" x14ac:dyDescent="0.35">
      <c r="A237">
        <v>2020</v>
      </c>
      <c r="B237" t="s">
        <v>44</v>
      </c>
      <c r="C237" t="s">
        <v>45</v>
      </c>
      <c r="D237" s="5">
        <v>4.1237113402061903E-2</v>
      </c>
      <c r="E237" s="5">
        <v>8.6839749328558605E-2</v>
      </c>
      <c r="F237" s="3" t="str">
        <f t="shared" si="3"/>
        <v>In 2020, 4.1 % of Construction cases with blood lead levels greater than or equal to 25 micrograms per deciliter were from the Commercial and institutional building construction (23622) industry</v>
      </c>
    </row>
    <row r="238" spans="1:6" x14ac:dyDescent="0.35">
      <c r="A238">
        <v>2020</v>
      </c>
      <c r="B238" t="s">
        <v>44</v>
      </c>
      <c r="C238" t="s">
        <v>46</v>
      </c>
      <c r="D238" s="5">
        <v>0.36082474226804101</v>
      </c>
      <c r="E238" s="5">
        <v>8.6839749328558605E-2</v>
      </c>
      <c r="F238" s="3" t="str">
        <f t="shared" si="3"/>
        <v>In 2020, 36.1 % of Construction cases with blood lead levels greater than or equal to 25 micrograms per deciliter were from the Highway, street, and bridge construction (23731) industry</v>
      </c>
    </row>
    <row r="239" spans="1:6" x14ac:dyDescent="0.35">
      <c r="A239">
        <v>2020</v>
      </c>
      <c r="B239" t="s">
        <v>44</v>
      </c>
      <c r="C239" t="s">
        <v>47</v>
      </c>
      <c r="D239" s="5">
        <v>0.185567010309278</v>
      </c>
      <c r="E239" s="5">
        <v>8.6839749328558605E-2</v>
      </c>
      <c r="F239" s="3" t="str">
        <f t="shared" si="3"/>
        <v>In 2020, 18.6 % of Construction cases with blood lead levels greater than or equal to 25 micrograms per deciliter were from the Other construction industries industry</v>
      </c>
    </row>
    <row r="240" spans="1:6" x14ac:dyDescent="0.35">
      <c r="A240">
        <v>2020</v>
      </c>
      <c r="B240" t="s">
        <v>44</v>
      </c>
      <c r="C240" t="s">
        <v>48</v>
      </c>
      <c r="D240" s="5">
        <v>0.298969072164948</v>
      </c>
      <c r="E240" s="5">
        <v>8.6839749328558605E-2</v>
      </c>
      <c r="F240" s="3" t="str">
        <f t="shared" si="3"/>
        <v>In 2020, 29.9 % of Construction cases with blood lead levels greater than or equal to 25 micrograms per deciliter were from the Painting and wall covering contractors (23832) industry</v>
      </c>
    </row>
    <row r="241" spans="1:6" x14ac:dyDescent="0.35">
      <c r="A241">
        <v>2020</v>
      </c>
      <c r="B241" t="s">
        <v>44</v>
      </c>
      <c r="C241" t="s">
        <v>50</v>
      </c>
      <c r="D241" s="5">
        <v>5.1546391752577303E-2</v>
      </c>
      <c r="E241" s="5">
        <v>8.6839749328558605E-2</v>
      </c>
      <c r="F241" s="3" t="str">
        <f t="shared" si="3"/>
        <v>In 2020, 5.2 % of Construction cases with blood lead levels greater than or equal to 25 micrograms per deciliter were from the Residential building construction (23611) industry</v>
      </c>
    </row>
    <row r="242" spans="1:6" x14ac:dyDescent="0.35">
      <c r="A242">
        <v>2020</v>
      </c>
      <c r="B242" t="s">
        <v>44</v>
      </c>
      <c r="C242" t="s">
        <v>51</v>
      </c>
      <c r="D242" s="5">
        <v>6.18556701030928E-2</v>
      </c>
      <c r="E242" s="5">
        <v>8.6839749328558605E-2</v>
      </c>
      <c r="F242" s="3" t="str">
        <f t="shared" si="3"/>
        <v>In 2020, 6.2 % of Construction cases with blood lead levels greater than or equal to 25 micrograms per deciliter were from the Site preparation contractors (23891) industry</v>
      </c>
    </row>
    <row r="243" spans="1:6" x14ac:dyDescent="0.35">
      <c r="A243">
        <v>2020</v>
      </c>
      <c r="B243" t="s">
        <v>52</v>
      </c>
      <c r="C243" t="s">
        <v>53</v>
      </c>
      <c r="D243" s="5">
        <v>1.41043723554302E-3</v>
      </c>
      <c r="E243" s="5">
        <v>0.63473589973142297</v>
      </c>
      <c r="F243" s="3" t="str">
        <f t="shared" si="3"/>
        <v>In 2020, 0.1 % of Manufacturing cases with blood lead levels greater than or equal to 25 micrograms per deciliter were from the Nonferrous metal (except aluminum) smelting and refining (33141) industry</v>
      </c>
    </row>
    <row r="244" spans="1:6" x14ac:dyDescent="0.35">
      <c r="A244">
        <v>2020</v>
      </c>
      <c r="B244" t="s">
        <v>52</v>
      </c>
      <c r="C244" t="s">
        <v>54</v>
      </c>
      <c r="D244" s="5">
        <v>0.79266572637517596</v>
      </c>
      <c r="E244" s="5">
        <v>0.63473589973142297</v>
      </c>
      <c r="F244" s="3" t="str">
        <f t="shared" si="3"/>
        <v>In 2020, 79.3 % of Manufacturing cases with blood lead levels greater than or equal to 25 micrograms per deciliter were from the Storage battery manufacturing (33591) industry</v>
      </c>
    </row>
    <row r="245" spans="1:6" x14ac:dyDescent="0.35">
      <c r="A245">
        <v>2020</v>
      </c>
      <c r="B245" t="s">
        <v>52</v>
      </c>
      <c r="C245" t="s">
        <v>57</v>
      </c>
      <c r="D245" s="5">
        <v>7.1932299012693907E-2</v>
      </c>
      <c r="E245" s="5">
        <v>0.63473589973142297</v>
      </c>
      <c r="F245" s="3" t="str">
        <f t="shared" si="3"/>
        <v>In 2020, 7.2 % of Manufacturing cases with blood lead levels greater than or equal to 25 micrograms per deciliter were from the Nonferrous metal (except copper and aluminum) rolling, drawing, extruding, and alloying (33149) industry</v>
      </c>
    </row>
    <row r="246" spans="1:6" x14ac:dyDescent="0.35">
      <c r="A246">
        <v>2020</v>
      </c>
      <c r="B246" t="s">
        <v>52</v>
      </c>
      <c r="C246" t="s">
        <v>58</v>
      </c>
      <c r="D246" s="5">
        <v>4.0902679830747503E-2</v>
      </c>
      <c r="E246" s="5">
        <v>0.63473589973142297</v>
      </c>
      <c r="F246" s="3" t="str">
        <f t="shared" si="3"/>
        <v>In 2020, 4.1 % of Manufacturing cases with blood lead levels greater than or equal to 25 micrograms per deciliter were from the Nonferrous metal foundries (33152) industry</v>
      </c>
    </row>
    <row r="247" spans="1:6" x14ac:dyDescent="0.35">
      <c r="A247">
        <v>2020</v>
      </c>
      <c r="B247" t="s">
        <v>52</v>
      </c>
      <c r="C247" t="s">
        <v>60</v>
      </c>
      <c r="D247" s="5">
        <v>9.3088857545839204E-2</v>
      </c>
      <c r="E247" s="5">
        <v>0.63473589973142297</v>
      </c>
      <c r="F247" s="3" t="str">
        <f t="shared" si="3"/>
        <v>In 2020, 9.3 % of Manufacturing cases with blood lead levels greater than or equal to 25 micrograms per deciliter were from the Other manufacturing industries industry</v>
      </c>
    </row>
    <row r="248" spans="1:6" x14ac:dyDescent="0.35">
      <c r="A248">
        <v>2020</v>
      </c>
      <c r="B248" t="s">
        <v>62</v>
      </c>
      <c r="C248" t="s">
        <v>63</v>
      </c>
      <c r="D248" s="5">
        <v>1</v>
      </c>
      <c r="E248" s="5">
        <v>3.5810205908684001E-3</v>
      </c>
      <c r="F248" s="3" t="str">
        <f t="shared" si="3"/>
        <v>In 2020, 100 % of Mining (except Oil &amp; Gas Extraction) cases with blood lead levels greater than or equal to 25 micrograms per deciliter were from the Copper, nickel, lead, and zinc mining (23731) industry</v>
      </c>
    </row>
    <row r="249" spans="1:6" x14ac:dyDescent="0.35">
      <c r="A249">
        <v>2020</v>
      </c>
      <c r="B249" t="s">
        <v>65</v>
      </c>
      <c r="C249" t="s">
        <v>65</v>
      </c>
      <c r="D249" s="5">
        <v>1</v>
      </c>
      <c r="E249" s="5">
        <v>0.217547000895255</v>
      </c>
      <c r="F249" s="3" t="str">
        <f t="shared" si="3"/>
        <v>In 2020, 100 % of Other/missing cases with blood lead levels greater than or equal to 25 micrograms per deciliter were from the Other/missing industry</v>
      </c>
    </row>
    <row r="250" spans="1:6" x14ac:dyDescent="0.35">
      <c r="A250">
        <v>2020</v>
      </c>
      <c r="B250" t="s">
        <v>66</v>
      </c>
      <c r="C250" t="s">
        <v>67</v>
      </c>
      <c r="D250" s="5">
        <v>0.65625</v>
      </c>
      <c r="E250" s="5">
        <v>5.7296329453894401E-2</v>
      </c>
      <c r="F250" s="3" t="str">
        <f t="shared" si="3"/>
        <v>In 2020, 65.6 % of Services (except Public Safety) cases with blood lead levels greater than or equal to 25 micrograms per deciliter were from the All other amusement and recreation industries (71399) industry</v>
      </c>
    </row>
    <row r="251" spans="1:6" x14ac:dyDescent="0.35">
      <c r="A251">
        <v>2020</v>
      </c>
      <c r="B251" t="s">
        <v>66</v>
      </c>
      <c r="C251" t="s">
        <v>68</v>
      </c>
      <c r="D251" s="5">
        <v>4.6875E-2</v>
      </c>
      <c r="E251" s="5">
        <v>5.7296329453894401E-2</v>
      </c>
      <c r="F251" s="3" t="str">
        <f t="shared" si="3"/>
        <v>In 2020, 4.7 % of Services (except Public Safety) cases with blood lead levels greater than or equal to 25 micrograms per deciliter were from the Automotive mechanical and electrical repair and maintenance (81111) industry</v>
      </c>
    </row>
    <row r="252" spans="1:6" x14ac:dyDescent="0.35">
      <c r="A252">
        <v>2020</v>
      </c>
      <c r="B252" t="s">
        <v>66</v>
      </c>
      <c r="C252" t="s">
        <v>69</v>
      </c>
      <c r="D252" s="5">
        <v>0.203125</v>
      </c>
      <c r="E252" s="5">
        <v>5.7296329453894401E-2</v>
      </c>
      <c r="F252" s="3" t="str">
        <f t="shared" si="3"/>
        <v>In 2020, 20.3 % of Services (except Public Safety) cases with blood lead levels greater than or equal to 25 micrograms per deciliter were from the Other service industries industry</v>
      </c>
    </row>
    <row r="253" spans="1:6" x14ac:dyDescent="0.35">
      <c r="A253">
        <v>2020</v>
      </c>
      <c r="B253" t="s">
        <v>66</v>
      </c>
      <c r="C253" t="s">
        <v>70</v>
      </c>
      <c r="D253" s="5">
        <v>3.125E-2</v>
      </c>
      <c r="E253" s="5">
        <v>5.7296329453894401E-2</v>
      </c>
      <c r="F253" s="3" t="str">
        <f t="shared" si="3"/>
        <v>In 2020, 3.1 % of Services (except Public Safety) cases with blood lead levels greater than or equal to 25 micrograms per deciliter were from the Other services (except public safety industries) (71394) industry</v>
      </c>
    </row>
    <row r="254" spans="1:6" x14ac:dyDescent="0.35">
      <c r="A254">
        <v>2020</v>
      </c>
      <c r="B254" t="s">
        <v>66</v>
      </c>
      <c r="C254" t="s">
        <v>71</v>
      </c>
      <c r="D254" s="5">
        <v>6.25E-2</v>
      </c>
      <c r="E254" s="5">
        <v>5.7296329453894401E-2</v>
      </c>
      <c r="F254" s="3" t="str">
        <f t="shared" si="3"/>
        <v>In 2020, 6.3 % of Services (except Public Safety) cases with blood lead levels greater than or equal to 25 micrograms per deciliter were from the Remediation services (56291) industry</v>
      </c>
    </row>
    <row r="255" spans="1:6" x14ac:dyDescent="0.35">
      <c r="A255">
        <v>2021</v>
      </c>
      <c r="B255" t="s">
        <v>44</v>
      </c>
      <c r="C255" t="s">
        <v>45</v>
      </c>
      <c r="D255" s="5">
        <v>1.6666666666666701E-2</v>
      </c>
      <c r="E255" s="5">
        <v>9.8846787479406895E-2</v>
      </c>
      <c r="F255" s="3" t="str">
        <f t="shared" si="3"/>
        <v>In 2021, 1.7 % of Construction cases with blood lead levels greater than or equal to 25 micrograms per deciliter were from the Commercial and institutional building construction (23622) industry</v>
      </c>
    </row>
    <row r="256" spans="1:6" x14ac:dyDescent="0.35">
      <c r="A256">
        <v>2021</v>
      </c>
      <c r="B256" t="s">
        <v>44</v>
      </c>
      <c r="C256" t="s">
        <v>46</v>
      </c>
      <c r="D256" s="5">
        <v>0.266666666666667</v>
      </c>
      <c r="E256" s="5">
        <v>9.8846787479406895E-2</v>
      </c>
      <c r="F256" s="3" t="str">
        <f t="shared" si="3"/>
        <v>In 2021, 26.7 % of Construction cases with blood lead levels greater than or equal to 25 micrograms per deciliter were from the Highway, street, and bridge construction (23731) industry</v>
      </c>
    </row>
    <row r="257" spans="1:6" x14ac:dyDescent="0.35">
      <c r="A257">
        <v>2021</v>
      </c>
      <c r="B257" t="s">
        <v>44</v>
      </c>
      <c r="C257" t="s">
        <v>47</v>
      </c>
      <c r="D257" s="5">
        <v>0.2</v>
      </c>
      <c r="E257" s="5">
        <v>9.8846787479406895E-2</v>
      </c>
      <c r="F257" s="3" t="str">
        <f t="shared" si="3"/>
        <v>In 2021, 20 % of Construction cases with blood lead levels greater than or equal to 25 micrograms per deciliter were from the Other construction industries industry</v>
      </c>
    </row>
    <row r="258" spans="1:6" x14ac:dyDescent="0.35">
      <c r="A258">
        <v>2021</v>
      </c>
      <c r="B258" t="s">
        <v>44</v>
      </c>
      <c r="C258" t="s">
        <v>48</v>
      </c>
      <c r="D258" s="5">
        <v>0.43333333333333302</v>
      </c>
      <c r="E258" s="5">
        <v>9.8846787479406895E-2</v>
      </c>
      <c r="F258" s="3" t="str">
        <f t="shared" si="3"/>
        <v>In 2021, 43.3 % of Construction cases with blood lead levels greater than or equal to 25 micrograms per deciliter were from the Painting and wall covering contractors (23832) industry</v>
      </c>
    </row>
    <row r="259" spans="1:6" x14ac:dyDescent="0.35">
      <c r="A259">
        <v>2021</v>
      </c>
      <c r="B259" t="s">
        <v>44</v>
      </c>
      <c r="C259" t="s">
        <v>50</v>
      </c>
      <c r="D259" s="5">
        <v>6.6666666666666693E-2</v>
      </c>
      <c r="E259" s="5">
        <v>9.8846787479406895E-2</v>
      </c>
      <c r="F259" s="3" t="str">
        <f t="shared" ref="F259:F273" si="4">"In "&amp;A259&amp; ", "&amp;ROUND(D259*100,1)&amp; " % of "&amp;B259&amp; " cases with blood lead levels greater than or equal to 25 micrograms per deciliter were from the "&amp;C259&amp;" industry"</f>
        <v>In 2021, 6.7 % of Construction cases with blood lead levels greater than or equal to 25 micrograms per deciliter were from the Residential building construction (23611) industry</v>
      </c>
    </row>
    <row r="260" spans="1:6" x14ac:dyDescent="0.35">
      <c r="A260">
        <v>2021</v>
      </c>
      <c r="B260" t="s">
        <v>44</v>
      </c>
      <c r="C260" t="s">
        <v>51</v>
      </c>
      <c r="D260" s="5">
        <v>1.6666666666666701E-2</v>
      </c>
      <c r="E260" s="5">
        <v>9.8846787479406895E-2</v>
      </c>
      <c r="F260" s="3" t="str">
        <f t="shared" si="4"/>
        <v>In 2021, 1.7 % of Construction cases with blood lead levels greater than or equal to 25 micrograms per deciliter were from the Site preparation contractors (23891) industry</v>
      </c>
    </row>
    <row r="261" spans="1:6" x14ac:dyDescent="0.35">
      <c r="A261">
        <v>2021</v>
      </c>
      <c r="B261" t="s">
        <v>52</v>
      </c>
      <c r="C261" t="s">
        <v>53</v>
      </c>
      <c r="D261" s="5">
        <v>1.11856823266219E-2</v>
      </c>
      <c r="E261" s="5">
        <v>0.73640856672158195</v>
      </c>
      <c r="F261" s="3" t="str">
        <f t="shared" si="4"/>
        <v>In 2021, 1.1 % of Manufacturing cases with blood lead levels greater than or equal to 25 micrograms per deciliter were from the Nonferrous metal (except aluminum) smelting and refining (33141) industry</v>
      </c>
    </row>
    <row r="262" spans="1:6" x14ac:dyDescent="0.35">
      <c r="A262">
        <v>2021</v>
      </c>
      <c r="B262" t="s">
        <v>52</v>
      </c>
      <c r="C262" t="s">
        <v>54</v>
      </c>
      <c r="D262" s="5">
        <v>0.70246085011185699</v>
      </c>
      <c r="E262" s="5">
        <v>0.73640856672158195</v>
      </c>
      <c r="F262" s="3" t="str">
        <f t="shared" si="4"/>
        <v>In 2021, 70.2 % of Manufacturing cases with blood lead levels greater than or equal to 25 micrograms per deciliter were from the Storage battery manufacturing (33591) industry</v>
      </c>
    </row>
    <row r="263" spans="1:6" x14ac:dyDescent="0.35">
      <c r="A263">
        <v>2021</v>
      </c>
      <c r="B263" t="s">
        <v>52</v>
      </c>
      <c r="C263" t="s">
        <v>57</v>
      </c>
      <c r="D263" s="5">
        <v>9.8434004474272904E-2</v>
      </c>
      <c r="E263" s="5">
        <v>0.73640856672158195</v>
      </c>
      <c r="F263" s="3" t="str">
        <f t="shared" si="4"/>
        <v>In 2021, 9.8 % of Manufacturing cases with blood lead levels greater than or equal to 25 micrograms per deciliter were from the Nonferrous metal (except copper and aluminum) rolling, drawing, extruding, and alloying (33149) industry</v>
      </c>
    </row>
    <row r="264" spans="1:6" x14ac:dyDescent="0.35">
      <c r="A264">
        <v>2021</v>
      </c>
      <c r="B264" t="s">
        <v>52</v>
      </c>
      <c r="C264" t="s">
        <v>58</v>
      </c>
      <c r="D264" s="5">
        <v>8.5011185682326601E-2</v>
      </c>
      <c r="E264" s="5">
        <v>0.73640856672158195</v>
      </c>
      <c r="F264" s="3" t="str">
        <f t="shared" si="4"/>
        <v>In 2021, 8.5 % of Manufacturing cases with blood lead levels greater than or equal to 25 micrograms per deciliter were from the Nonferrous metal foundries (33152) industry</v>
      </c>
    </row>
    <row r="265" spans="1:6" x14ac:dyDescent="0.35">
      <c r="A265">
        <v>2021</v>
      </c>
      <c r="B265" t="s">
        <v>52</v>
      </c>
      <c r="C265" t="s">
        <v>60</v>
      </c>
      <c r="D265" s="5">
        <v>9.8434004474272904E-2</v>
      </c>
      <c r="E265" s="5">
        <v>0.73640856672158195</v>
      </c>
      <c r="F265" s="3" t="str">
        <f t="shared" si="4"/>
        <v>In 2021, 9.8 % of Manufacturing cases with blood lead levels greater than or equal to 25 micrograms per deciliter were from the Other manufacturing industries industry</v>
      </c>
    </row>
    <row r="266" spans="1:6" x14ac:dyDescent="0.35">
      <c r="A266">
        <v>2021</v>
      </c>
      <c r="B266" t="s">
        <v>52</v>
      </c>
      <c r="C266" t="s">
        <v>61</v>
      </c>
      <c r="D266" s="5">
        <v>4.4742729306487703E-3</v>
      </c>
      <c r="E266" s="5">
        <v>0.73640856672158195</v>
      </c>
      <c r="F266" s="3" t="str">
        <f t="shared" si="4"/>
        <v>In 2021, 0.4 % of Manufacturing cases with blood lead levels greater than or equal to 25 micrograms per deciliter were from the Ship and boat building (33661) industry</v>
      </c>
    </row>
    <row r="267" spans="1:6" x14ac:dyDescent="0.35">
      <c r="A267">
        <v>2021</v>
      </c>
      <c r="B267" t="s">
        <v>62</v>
      </c>
      <c r="C267" t="s">
        <v>63</v>
      </c>
      <c r="D267" s="5">
        <v>1</v>
      </c>
      <c r="E267" s="5">
        <v>1.1532125205930799E-2</v>
      </c>
      <c r="F267" s="3" t="str">
        <f t="shared" si="4"/>
        <v>In 2021, 100 % of Mining (except Oil &amp; Gas Extraction) cases with blood lead levels greater than or equal to 25 micrograms per deciliter were from the Copper, nickel, lead, and zinc mining (23731) industry</v>
      </c>
    </row>
    <row r="268" spans="1:6" x14ac:dyDescent="0.35">
      <c r="A268">
        <v>2021</v>
      </c>
      <c r="B268" t="s">
        <v>65</v>
      </c>
      <c r="C268" t="s">
        <v>65</v>
      </c>
      <c r="D268" s="5">
        <v>1</v>
      </c>
      <c r="E268" s="5">
        <v>8.2372322899505801E-2</v>
      </c>
      <c r="F268" s="3" t="str">
        <f t="shared" si="4"/>
        <v>In 2021, 100 % of Other/missing cases with blood lead levels greater than or equal to 25 micrograms per deciliter were from the Other/missing industry</v>
      </c>
    </row>
    <row r="269" spans="1:6" x14ac:dyDescent="0.35">
      <c r="A269">
        <v>2021</v>
      </c>
      <c r="B269" t="s">
        <v>66</v>
      </c>
      <c r="C269" t="s">
        <v>67</v>
      </c>
      <c r="D269" s="5">
        <v>0.48837209302325602</v>
      </c>
      <c r="E269" s="5">
        <v>7.0840197693574997E-2</v>
      </c>
      <c r="F269" s="3" t="str">
        <f t="shared" si="4"/>
        <v>In 2021, 48.8 % of Services (except Public Safety) cases with blood lead levels greater than or equal to 25 micrograms per deciliter were from the All other amusement and recreation industries (71399) industry</v>
      </c>
    </row>
    <row r="270" spans="1:6" x14ac:dyDescent="0.35">
      <c r="A270">
        <v>2021</v>
      </c>
      <c r="B270" t="s">
        <v>66</v>
      </c>
      <c r="C270" t="s">
        <v>68</v>
      </c>
      <c r="D270" s="5">
        <v>4.6511627906976702E-2</v>
      </c>
      <c r="E270" s="5">
        <v>7.0840197693574997E-2</v>
      </c>
      <c r="F270" s="3" t="str">
        <f t="shared" si="4"/>
        <v>In 2021, 4.7 % of Services (except Public Safety) cases with blood lead levels greater than or equal to 25 micrograms per deciliter were from the Automotive mechanical and electrical repair and maintenance (81111) industry</v>
      </c>
    </row>
    <row r="271" spans="1:6" x14ac:dyDescent="0.35">
      <c r="A271">
        <v>2021</v>
      </c>
      <c r="B271" t="s">
        <v>66</v>
      </c>
      <c r="C271" t="s">
        <v>69</v>
      </c>
      <c r="D271" s="5">
        <v>0.232558139534884</v>
      </c>
      <c r="E271" s="5">
        <v>7.0840197693574997E-2</v>
      </c>
      <c r="F271" s="3" t="str">
        <f t="shared" si="4"/>
        <v>In 2021, 23.3 % of Services (except Public Safety) cases with blood lead levels greater than or equal to 25 micrograms per deciliter were from the Other service industries industry</v>
      </c>
    </row>
    <row r="272" spans="1:6" x14ac:dyDescent="0.35">
      <c r="A272">
        <v>2021</v>
      </c>
      <c r="B272" t="s">
        <v>66</v>
      </c>
      <c r="C272" t="s">
        <v>70</v>
      </c>
      <c r="D272" s="5">
        <v>2.32558139534884E-2</v>
      </c>
      <c r="E272" s="5">
        <v>7.0840197693574997E-2</v>
      </c>
      <c r="F272" s="3" t="str">
        <f t="shared" si="4"/>
        <v>In 2021, 2.3 % of Services (except Public Safety) cases with blood lead levels greater than or equal to 25 micrograms per deciliter were from the Other services (except public safety industries) (71394) industry</v>
      </c>
    </row>
    <row r="273" spans="1:6" x14ac:dyDescent="0.35">
      <c r="A273">
        <v>2021</v>
      </c>
      <c r="B273" t="s">
        <v>66</v>
      </c>
      <c r="C273" t="s">
        <v>71</v>
      </c>
      <c r="D273" s="5">
        <v>0.209302325581395</v>
      </c>
      <c r="E273" s="5">
        <v>7.0840197693574997E-2</v>
      </c>
      <c r="F273" s="3" t="str">
        <f t="shared" si="4"/>
        <v>In 2021, 20.9 % of Services (except Public Safety) cases with blood lead levels greater than or equal to 25 micrograms per deciliter were from the Remediation services (56291) industry</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1"/>
  <sheetViews>
    <sheetView workbookViewId="0">
      <selection activeCell="H12" sqref="H12"/>
    </sheetView>
  </sheetViews>
  <sheetFormatPr defaultRowHeight="14.5" x14ac:dyDescent="0.35"/>
  <cols>
    <col min="2" max="2" width="17.453125" customWidth="1"/>
    <col min="3" max="3" width="14.7265625" customWidth="1"/>
    <col min="4" max="4" width="10.1796875" style="9" customWidth="1"/>
    <col min="5" max="5" width="9.26953125" customWidth="1"/>
  </cols>
  <sheetData>
    <row r="1" spans="1:5" s="4" customFormat="1" x14ac:dyDescent="0.35">
      <c r="A1" s="4" t="s">
        <v>1</v>
      </c>
      <c r="B1" s="4" t="s">
        <v>73</v>
      </c>
      <c r="C1" s="4" t="s">
        <v>72</v>
      </c>
      <c r="D1" s="10" t="s">
        <v>74</v>
      </c>
      <c r="E1" s="4" t="s">
        <v>80</v>
      </c>
    </row>
    <row r="2" spans="1:5" x14ac:dyDescent="0.35">
      <c r="A2">
        <v>2010</v>
      </c>
      <c r="B2">
        <v>25</v>
      </c>
      <c r="C2">
        <v>39</v>
      </c>
      <c r="D2" s="9">
        <v>7.0030656272233296</v>
      </c>
      <c r="E2" s="3" t="str">
        <f>"The prevalence rate of reported cases of elevated blood lead levels greater than or equal to "&amp;B2&amp;" micrograms per deciliter in " &amp;A2&amp;" is "&amp; ROUND(D2,1)&amp;" cases per one hundred thousands employed workers"</f>
        <v>The prevalence rate of reported cases of elevated blood lead levels greater than or equal to 25 micrograms per deciliter in 2010 is 7 cases per one hundred thousands employed workers</v>
      </c>
    </row>
    <row r="3" spans="1:5" x14ac:dyDescent="0.35">
      <c r="A3">
        <v>2011</v>
      </c>
      <c r="B3">
        <v>25</v>
      </c>
      <c r="C3">
        <v>39</v>
      </c>
      <c r="D3" s="9">
        <v>6.5535713596493199</v>
      </c>
      <c r="E3" s="3" t="str">
        <f t="shared" ref="E3:E41" si="0">"The prevalence rate of reported cases of elevated blood lead levels greater than or equal to "&amp;B3&amp;" micrograms per deciliter in " &amp;A3&amp;" is "&amp; ROUND(D3,1)&amp;" cases per one hundred thousands employed workers"</f>
        <v>The prevalence rate of reported cases of elevated blood lead levels greater than or equal to 25 micrograms per deciliter in 2011 is 6.6 cases per one hundred thousands employed workers</v>
      </c>
    </row>
    <row r="4" spans="1:5" x14ac:dyDescent="0.35">
      <c r="A4">
        <v>2012</v>
      </c>
      <c r="B4">
        <v>25</v>
      </c>
      <c r="C4">
        <v>39</v>
      </c>
      <c r="D4" s="9">
        <v>5.68147285120381</v>
      </c>
      <c r="E4" s="3" t="str">
        <f t="shared" si="0"/>
        <v>The prevalence rate of reported cases of elevated blood lead levels greater than or equal to 25 micrograms per deciliter in 2012 is 5.7 cases per one hundred thousands employed workers</v>
      </c>
    </row>
    <row r="5" spans="1:5" x14ac:dyDescent="0.35">
      <c r="A5">
        <v>2013</v>
      </c>
      <c r="B5">
        <v>25</v>
      </c>
      <c r="C5">
        <v>35</v>
      </c>
      <c r="D5" s="9">
        <v>5.0565106380355003</v>
      </c>
      <c r="E5" s="3" t="str">
        <f t="shared" si="0"/>
        <v>The prevalence rate of reported cases of elevated blood lead levels greater than or equal to 25 micrograms per deciliter in 2013 is 5.1 cases per one hundred thousands employed workers</v>
      </c>
    </row>
    <row r="6" spans="1:5" x14ac:dyDescent="0.35">
      <c r="A6">
        <v>2014</v>
      </c>
      <c r="B6">
        <v>25</v>
      </c>
      <c r="C6">
        <v>33</v>
      </c>
      <c r="D6" s="9">
        <v>4.6500584929703299</v>
      </c>
      <c r="E6" s="3" t="str">
        <f t="shared" si="0"/>
        <v>The prevalence rate of reported cases of elevated blood lead levels greater than or equal to 25 micrograms per deciliter in 2014 is 4.7 cases per one hundred thousands employed workers</v>
      </c>
    </row>
    <row r="7" spans="1:5" x14ac:dyDescent="0.35">
      <c r="A7">
        <v>2015</v>
      </c>
      <c r="B7">
        <v>25</v>
      </c>
      <c r="C7">
        <v>34</v>
      </c>
      <c r="D7" s="9">
        <v>3.9583123539616301</v>
      </c>
      <c r="E7" s="3" t="str">
        <f t="shared" si="0"/>
        <v>The prevalence rate of reported cases of elevated blood lead levels greater than or equal to 25 micrograms per deciliter in 2015 is 4 cases per one hundred thousands employed workers</v>
      </c>
    </row>
    <row r="8" spans="1:5" x14ac:dyDescent="0.35">
      <c r="A8">
        <v>2016</v>
      </c>
      <c r="B8">
        <v>25</v>
      </c>
      <c r="C8">
        <v>34</v>
      </c>
      <c r="D8" s="9">
        <v>4.1249710826769501</v>
      </c>
      <c r="E8" s="3" t="str">
        <f t="shared" si="0"/>
        <v>The prevalence rate of reported cases of elevated blood lead levels greater than or equal to 25 micrograms per deciliter in 2016 is 4.1 cases per one hundred thousands employed workers</v>
      </c>
    </row>
    <row r="9" spans="1:5" x14ac:dyDescent="0.35">
      <c r="A9">
        <v>2017</v>
      </c>
      <c r="B9">
        <v>25</v>
      </c>
      <c r="C9">
        <v>34</v>
      </c>
      <c r="D9" s="9">
        <v>3.4110648502899501</v>
      </c>
      <c r="E9" s="3" t="str">
        <f t="shared" si="0"/>
        <v>The prevalence rate of reported cases of elevated blood lead levels greater than or equal to 25 micrograms per deciliter in 2017 is 3.4 cases per one hundred thousands employed workers</v>
      </c>
    </row>
    <row r="10" spans="1:5" x14ac:dyDescent="0.35">
      <c r="A10">
        <v>2018</v>
      </c>
      <c r="B10">
        <v>25</v>
      </c>
      <c r="C10">
        <v>32</v>
      </c>
      <c r="D10" s="9">
        <v>3.3988401035764899</v>
      </c>
      <c r="E10" s="3" t="str">
        <f t="shared" si="0"/>
        <v>The prevalence rate of reported cases of elevated blood lead levels greater than or equal to 25 micrograms per deciliter in 2018 is 3.4 cases per one hundred thousands employed workers</v>
      </c>
    </row>
    <row r="11" spans="1:5" x14ac:dyDescent="0.35">
      <c r="A11">
        <v>2019</v>
      </c>
      <c r="B11">
        <v>25</v>
      </c>
      <c r="C11">
        <v>27</v>
      </c>
      <c r="D11" s="9">
        <v>2.6444874723590099</v>
      </c>
      <c r="E11" s="3" t="str">
        <f t="shared" si="0"/>
        <v>The prevalence rate of reported cases of elevated blood lead levels greater than or equal to 25 micrograms per deciliter in 2019 is 2.6 cases per one hundred thousands employed workers</v>
      </c>
    </row>
    <row r="12" spans="1:5" x14ac:dyDescent="0.35">
      <c r="A12">
        <v>2020</v>
      </c>
      <c r="B12">
        <v>25</v>
      </c>
      <c r="C12">
        <v>26</v>
      </c>
      <c r="D12" s="9">
        <v>1.91039957435612</v>
      </c>
      <c r="E12" s="3" t="str">
        <f t="shared" si="0"/>
        <v>The prevalence rate of reported cases of elevated blood lead levels greater than or equal to 25 micrograms per deciliter in 2020 is 1.9 cases per one hundred thousands employed workers</v>
      </c>
    </row>
    <row r="13" spans="1:5" x14ac:dyDescent="0.35">
      <c r="A13">
        <v>2021</v>
      </c>
      <c r="B13">
        <v>25</v>
      </c>
      <c r="C13">
        <v>20</v>
      </c>
      <c r="D13" s="9">
        <v>1.54163161538028</v>
      </c>
      <c r="E13" s="3" t="str">
        <f t="shared" si="0"/>
        <v>The prevalence rate of reported cases of elevated blood lead levels greater than or equal to 25 micrograms per deciliter in 2021 is 1.5 cases per one hundred thousands employed workers</v>
      </c>
    </row>
    <row r="14" spans="1:5" x14ac:dyDescent="0.35">
      <c r="A14">
        <v>2010</v>
      </c>
      <c r="B14">
        <v>10</v>
      </c>
      <c r="C14">
        <v>38</v>
      </c>
      <c r="D14" s="9">
        <v>23.153035920555499</v>
      </c>
      <c r="E14" s="3" t="str">
        <f t="shared" si="0"/>
        <v>The prevalence rate of reported cases of elevated blood lead levels greater than or equal to 10 micrograms per deciliter in 2010 is 23.2 cases per one hundred thousands employed workers</v>
      </c>
    </row>
    <row r="15" spans="1:5" x14ac:dyDescent="0.35">
      <c r="A15">
        <v>2011</v>
      </c>
      <c r="B15">
        <v>10</v>
      </c>
      <c r="C15">
        <v>37</v>
      </c>
      <c r="D15" s="9">
        <v>20.735736120230602</v>
      </c>
      <c r="E15" s="3" t="str">
        <f t="shared" si="0"/>
        <v>The prevalence rate of reported cases of elevated blood lead levels greater than or equal to 10 micrograms per deciliter in 2011 is 20.7 cases per one hundred thousands employed workers</v>
      </c>
    </row>
    <row r="16" spans="1:5" x14ac:dyDescent="0.35">
      <c r="A16">
        <v>2012</v>
      </c>
      <c r="B16">
        <v>10</v>
      </c>
      <c r="C16">
        <v>37</v>
      </c>
      <c r="D16" s="9">
        <v>20.1032696727857</v>
      </c>
      <c r="E16" s="3" t="str">
        <f t="shared" si="0"/>
        <v>The prevalence rate of reported cases of elevated blood lead levels greater than or equal to 10 micrograms per deciliter in 2012 is 20.1 cases per one hundred thousands employed workers</v>
      </c>
    </row>
    <row r="17" spans="1:5" x14ac:dyDescent="0.35">
      <c r="A17">
        <v>2013</v>
      </c>
      <c r="B17">
        <v>10</v>
      </c>
      <c r="C17">
        <v>33</v>
      </c>
      <c r="D17" s="9">
        <v>18.359989362354199</v>
      </c>
      <c r="E17" s="3" t="str">
        <f t="shared" si="0"/>
        <v>The prevalence rate of reported cases of elevated blood lead levels greater than or equal to 10 micrograms per deciliter in 2013 is 18.4 cases per one hundred thousands employed workers</v>
      </c>
    </row>
    <row r="18" spans="1:5" x14ac:dyDescent="0.35">
      <c r="A18">
        <v>2014</v>
      </c>
      <c r="B18">
        <v>10</v>
      </c>
      <c r="C18">
        <v>31</v>
      </c>
      <c r="D18" s="9">
        <v>18.313551847439999</v>
      </c>
      <c r="E18" s="3" t="str">
        <f t="shared" si="0"/>
        <v>The prevalence rate of reported cases of elevated blood lead levels greater than or equal to 10 micrograms per deciliter in 2014 is 18.3 cases per one hundred thousands employed workers</v>
      </c>
    </row>
    <row r="19" spans="1:5" x14ac:dyDescent="0.35">
      <c r="A19">
        <v>2015</v>
      </c>
      <c r="B19">
        <v>10</v>
      </c>
      <c r="C19">
        <v>33</v>
      </c>
      <c r="D19" s="9">
        <v>16.740175174747101</v>
      </c>
      <c r="E19" s="3" t="str">
        <f t="shared" si="0"/>
        <v>The prevalence rate of reported cases of elevated blood lead levels greater than or equal to 10 micrograms per deciliter in 2015 is 16.7 cases per one hundred thousands employed workers</v>
      </c>
    </row>
    <row r="20" spans="1:5" x14ac:dyDescent="0.35">
      <c r="A20">
        <v>2016</v>
      </c>
      <c r="B20">
        <v>10</v>
      </c>
      <c r="C20">
        <v>33</v>
      </c>
      <c r="D20" s="9">
        <v>17.188824413934899</v>
      </c>
      <c r="E20" s="3" t="str">
        <f t="shared" si="0"/>
        <v>The prevalence rate of reported cases of elevated blood lead levels greater than or equal to 10 micrograms per deciliter in 2016 is 17.2 cases per one hundred thousands employed workers</v>
      </c>
    </row>
    <row r="21" spans="1:5" x14ac:dyDescent="0.35">
      <c r="A21">
        <v>2017</v>
      </c>
      <c r="B21">
        <v>10</v>
      </c>
      <c r="C21">
        <v>33</v>
      </c>
      <c r="D21" s="9">
        <v>16.492712429112199</v>
      </c>
      <c r="E21" s="3" t="str">
        <f t="shared" si="0"/>
        <v>The prevalence rate of reported cases of elevated blood lead levels greater than or equal to 10 micrograms per deciliter in 2017 is 16.5 cases per one hundred thousands employed workers</v>
      </c>
    </row>
    <row r="22" spans="1:5" x14ac:dyDescent="0.35">
      <c r="A22">
        <v>2018</v>
      </c>
      <c r="B22">
        <v>10</v>
      </c>
      <c r="C22">
        <v>31</v>
      </c>
      <c r="D22" s="9">
        <v>15.7866986084708</v>
      </c>
      <c r="E22" s="3" t="str">
        <f t="shared" si="0"/>
        <v>The prevalence rate of reported cases of elevated blood lead levels greater than or equal to 10 micrograms per deciliter in 2018 is 15.8 cases per one hundred thousands employed workers</v>
      </c>
    </row>
    <row r="23" spans="1:5" x14ac:dyDescent="0.35">
      <c r="A23">
        <v>2019</v>
      </c>
      <c r="B23">
        <v>10</v>
      </c>
      <c r="C23">
        <v>27</v>
      </c>
      <c r="D23" s="9">
        <v>16.7288696419239</v>
      </c>
      <c r="E23" s="3" t="str">
        <f t="shared" si="0"/>
        <v>The prevalence rate of reported cases of elevated blood lead levels greater than or equal to 10 micrograms per deciliter in 2019 is 16.7 cases per one hundred thousands employed workers</v>
      </c>
    </row>
    <row r="24" spans="1:5" x14ac:dyDescent="0.35">
      <c r="A24">
        <v>2020</v>
      </c>
      <c r="B24">
        <v>10</v>
      </c>
      <c r="C24">
        <v>27</v>
      </c>
      <c r="D24" s="9">
        <v>12.8507529697147</v>
      </c>
      <c r="E24" s="3" t="str">
        <f t="shared" si="0"/>
        <v>The prevalence rate of reported cases of elevated blood lead levels greater than or equal to 10 micrograms per deciliter in 2020 is 12.9 cases per one hundred thousands employed workers</v>
      </c>
    </row>
    <row r="25" spans="1:5" x14ac:dyDescent="0.35">
      <c r="A25">
        <v>2021</v>
      </c>
      <c r="B25">
        <v>10</v>
      </c>
      <c r="C25">
        <v>20</v>
      </c>
      <c r="D25" s="9">
        <v>11.317310251696</v>
      </c>
      <c r="E25" s="3" t="str">
        <f t="shared" si="0"/>
        <v>The prevalence rate of reported cases of elevated blood lead levels greater than or equal to 10 micrograms per deciliter in 2021 is 11.3 cases per one hundred thousands employed workers</v>
      </c>
    </row>
    <row r="26" spans="1:5" x14ac:dyDescent="0.35">
      <c r="A26">
        <v>1994</v>
      </c>
      <c r="B26">
        <v>25</v>
      </c>
      <c r="C26">
        <v>17</v>
      </c>
      <c r="D26" s="9">
        <v>14</v>
      </c>
      <c r="E26" s="3" t="str">
        <f t="shared" si="0"/>
        <v>The prevalence rate of reported cases of elevated blood lead levels greater than or equal to 25 micrograms per deciliter in 1994 is 14 cases per one hundred thousands employed workers</v>
      </c>
    </row>
    <row r="27" spans="1:5" x14ac:dyDescent="0.35">
      <c r="A27">
        <v>1995</v>
      </c>
      <c r="B27">
        <v>25</v>
      </c>
      <c r="C27">
        <v>18</v>
      </c>
      <c r="D27" s="9">
        <v>14.9</v>
      </c>
      <c r="E27" s="3" t="str">
        <f t="shared" si="0"/>
        <v>The prevalence rate of reported cases of elevated blood lead levels greater than or equal to 25 micrograms per deciliter in 1995 is 14.9 cases per one hundred thousands employed workers</v>
      </c>
    </row>
    <row r="28" spans="1:5" x14ac:dyDescent="0.35">
      <c r="A28">
        <v>1996</v>
      </c>
      <c r="B28">
        <v>25</v>
      </c>
      <c r="C28">
        <v>20</v>
      </c>
      <c r="D28" s="9">
        <v>15</v>
      </c>
      <c r="E28" s="3" t="str">
        <f t="shared" si="0"/>
        <v>The prevalence rate of reported cases of elevated blood lead levels greater than or equal to 25 micrograms per deciliter in 1996 is 15 cases per one hundred thousands employed workers</v>
      </c>
    </row>
    <row r="29" spans="1:5" x14ac:dyDescent="0.35">
      <c r="A29">
        <v>1997</v>
      </c>
      <c r="B29">
        <v>25</v>
      </c>
      <c r="C29">
        <v>24</v>
      </c>
      <c r="D29" s="9">
        <v>14.8</v>
      </c>
      <c r="E29" s="3" t="str">
        <f t="shared" si="0"/>
        <v>The prevalence rate of reported cases of elevated blood lead levels greater than or equal to 25 micrograms per deciliter in 1997 is 14.8 cases per one hundred thousands employed workers</v>
      </c>
    </row>
    <row r="30" spans="1:5" x14ac:dyDescent="0.35">
      <c r="A30">
        <v>1998</v>
      </c>
      <c r="B30">
        <v>25</v>
      </c>
      <c r="C30">
        <v>24</v>
      </c>
      <c r="D30" s="9">
        <v>12.1</v>
      </c>
      <c r="E30" s="3" t="str">
        <f t="shared" si="0"/>
        <v>The prevalence rate of reported cases of elevated blood lead levels greater than or equal to 25 micrograms per deciliter in 1998 is 12.1 cases per one hundred thousands employed workers</v>
      </c>
    </row>
    <row r="31" spans="1:5" x14ac:dyDescent="0.35">
      <c r="A31">
        <v>1999</v>
      </c>
      <c r="B31">
        <v>25</v>
      </c>
      <c r="C31">
        <v>25</v>
      </c>
      <c r="D31" s="9">
        <v>11.6</v>
      </c>
      <c r="E31" s="3" t="str">
        <f t="shared" si="0"/>
        <v>The prevalence rate of reported cases of elevated blood lead levels greater than or equal to 25 micrograms per deciliter in 1999 is 11.6 cases per one hundred thousands employed workers</v>
      </c>
    </row>
    <row r="32" spans="1:5" x14ac:dyDescent="0.35">
      <c r="A32">
        <v>2000</v>
      </c>
      <c r="B32">
        <v>25</v>
      </c>
      <c r="C32">
        <v>25</v>
      </c>
      <c r="D32" s="9">
        <v>11.9</v>
      </c>
      <c r="E32" s="3" t="str">
        <f t="shared" si="0"/>
        <v>The prevalence rate of reported cases of elevated blood lead levels greater than or equal to 25 micrograms per deciliter in 2000 is 11.9 cases per one hundred thousands employed workers</v>
      </c>
    </row>
    <row r="33" spans="1:5" x14ac:dyDescent="0.35">
      <c r="A33">
        <v>2001</v>
      </c>
      <c r="B33">
        <v>25</v>
      </c>
      <c r="C33">
        <v>23</v>
      </c>
      <c r="D33" s="9">
        <v>10.9</v>
      </c>
      <c r="E33" s="3" t="str">
        <f t="shared" si="0"/>
        <v>The prevalence rate of reported cases of elevated blood lead levels greater than or equal to 25 micrograms per deciliter in 2001 is 10.9 cases per one hundred thousands employed workers</v>
      </c>
    </row>
    <row r="34" spans="1:5" x14ac:dyDescent="0.35">
      <c r="A34">
        <v>2002</v>
      </c>
      <c r="B34">
        <v>25</v>
      </c>
      <c r="C34">
        <v>35</v>
      </c>
      <c r="D34" s="9">
        <v>9.1999999999999993</v>
      </c>
      <c r="E34" s="3" t="str">
        <f t="shared" si="0"/>
        <v>The prevalence rate of reported cases of elevated blood lead levels greater than or equal to 25 micrograms per deciliter in 2002 is 9.2 cases per one hundred thousands employed workers</v>
      </c>
    </row>
    <row r="35" spans="1:5" x14ac:dyDescent="0.35">
      <c r="A35">
        <v>2003</v>
      </c>
      <c r="B35">
        <v>25</v>
      </c>
      <c r="C35">
        <v>36</v>
      </c>
      <c r="D35" s="9">
        <v>8.6999999999999993</v>
      </c>
      <c r="E35" s="3" t="str">
        <f t="shared" si="0"/>
        <v>The prevalence rate of reported cases of elevated blood lead levels greater than or equal to 25 micrograms per deciliter in 2003 is 8.7 cases per one hundred thousands employed workers</v>
      </c>
    </row>
    <row r="36" spans="1:5" x14ac:dyDescent="0.35">
      <c r="A36">
        <v>2004</v>
      </c>
      <c r="B36">
        <v>25</v>
      </c>
      <c r="C36">
        <v>37</v>
      </c>
      <c r="D36" s="9">
        <v>7.9</v>
      </c>
      <c r="E36" s="3" t="str">
        <f t="shared" si="0"/>
        <v>The prevalence rate of reported cases of elevated blood lead levels greater than or equal to 25 micrograms per deciliter in 2004 is 7.9 cases per one hundred thousands employed workers</v>
      </c>
    </row>
    <row r="37" spans="1:5" x14ac:dyDescent="0.35">
      <c r="A37">
        <v>2005</v>
      </c>
      <c r="B37">
        <v>25</v>
      </c>
      <c r="C37">
        <v>37</v>
      </c>
      <c r="D37" s="9">
        <v>7.5</v>
      </c>
      <c r="E37" s="3" t="str">
        <f t="shared" si="0"/>
        <v>The prevalence rate of reported cases of elevated blood lead levels greater than or equal to 25 micrograms per deciliter in 2005 is 7.5 cases per one hundred thousands employed workers</v>
      </c>
    </row>
    <row r="38" spans="1:5" x14ac:dyDescent="0.35">
      <c r="A38">
        <v>2006</v>
      </c>
      <c r="B38">
        <v>25</v>
      </c>
      <c r="C38">
        <v>38</v>
      </c>
      <c r="D38" s="9">
        <v>7.7</v>
      </c>
      <c r="E38" s="3" t="str">
        <f t="shared" si="0"/>
        <v>The prevalence rate of reported cases of elevated blood lead levels greater than or equal to 25 micrograms per deciliter in 2006 is 7.7 cases per one hundred thousands employed workers</v>
      </c>
    </row>
    <row r="39" spans="1:5" x14ac:dyDescent="0.35">
      <c r="A39">
        <v>2007</v>
      </c>
      <c r="B39">
        <v>25</v>
      </c>
      <c r="C39">
        <v>38</v>
      </c>
      <c r="D39" s="9">
        <v>7.8</v>
      </c>
      <c r="E39" s="3" t="str">
        <f t="shared" si="0"/>
        <v>The prevalence rate of reported cases of elevated blood lead levels greater than or equal to 25 micrograms per deciliter in 2007 is 7.8 cases per one hundred thousands employed workers</v>
      </c>
    </row>
    <row r="40" spans="1:5" x14ac:dyDescent="0.35">
      <c r="A40">
        <v>2008</v>
      </c>
      <c r="B40">
        <v>25</v>
      </c>
      <c r="C40">
        <v>40</v>
      </c>
      <c r="D40" s="9">
        <v>7.4</v>
      </c>
      <c r="E40" s="3" t="str">
        <f t="shared" si="0"/>
        <v>The prevalence rate of reported cases of elevated blood lead levels greater than or equal to 25 micrograms per deciliter in 2008 is 7.4 cases per one hundred thousands employed workers</v>
      </c>
    </row>
    <row r="41" spans="1:5" x14ac:dyDescent="0.35">
      <c r="A41">
        <v>2009</v>
      </c>
      <c r="B41">
        <v>25</v>
      </c>
      <c r="C41">
        <v>40</v>
      </c>
      <c r="D41" s="9">
        <v>6.3</v>
      </c>
      <c r="E41" s="3" t="str">
        <f t="shared" si="0"/>
        <v>The prevalence rate of reported cases of elevated blood lead levels greater than or equal to 25 micrograms per deciliter in 2009 is 6.3 cases per one hundred thousands employed workers</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B0DCEF-0086-4BD6-9717-4AD3F01F8E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E5A8CBD-BF93-4245-BE16-5838358E431A}">
  <ds:schemaRefs>
    <ds:schemaRef ds:uri="http://schemas.microsoft.com/sharepoint/v3/contenttype/forms"/>
  </ds:schemaRefs>
</ds:datastoreItem>
</file>

<file path=customXml/itemProps3.xml><?xml version="1.0" encoding="utf-8"?>
<ds:datastoreItem xmlns:ds="http://schemas.openxmlformats.org/officeDocument/2006/customXml" ds:itemID="{5228CDE1-DDBB-4AEF-B8DB-0FDA05F6C2F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Introduction</vt:lpstr>
      <vt:lpstr>Exposure source by state and yr</vt:lpstr>
      <vt:lpstr>Industry exposure by year</vt:lpstr>
      <vt:lpstr>Prevalence rate by year</vt:lpstr>
      <vt:lpstr>NAICS_5_digist___25_by_year</vt:lpstr>
      <vt:lpstr>occexp10</vt:lpstr>
      <vt:lpstr>rate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Adult blood lead exposures among ABLES states</dc:title>
  <dc:creator>NIOSH</dc:creator>
  <cp:lastModifiedBy>Mobley, Amy (CDC/NIOSH/DFSE/HIB)</cp:lastModifiedBy>
  <dcterms:created xsi:type="dcterms:W3CDTF">2023-04-17T12:47:57Z</dcterms:created>
  <dcterms:modified xsi:type="dcterms:W3CDTF">2023-12-18T14:57:52Z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2023-04-17T13:57:17Z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ba9a9c5c-cce0-4f2e-8511-0776e1814dc4</vt:lpwstr>
  </property>
  <property fmtid="{D5CDD505-2E9C-101B-9397-08002B2CF9AE}" pid="8" name="MSIP_Label_7b94a7b8-f06c-4dfe-bdcc-9b548fd58c31_ContentBits">
    <vt:lpwstr>0</vt:lpwstr>
  </property>
</Properties>
</file>