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cdc.gov\private\M127\kjp2\"/>
    </mc:Choice>
  </mc:AlternateContent>
  <xr:revisionPtr revIDLastSave="0" documentId="13_ncr:1_{831762DB-7B54-4D3F-982A-7BA3A0F1155A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Introduction" sheetId="36" r:id="rId1"/>
    <sheet name="APPY" sheetId="4" r:id="rId2"/>
    <sheet name="BILI" sheetId="5" r:id="rId3"/>
    <sheet name="CHOL" sheetId="8" r:id="rId4"/>
    <sheet name="COLO" sheetId="9" r:id="rId5"/>
    <sheet name="GAST" sheetId="14" r:id="rId6"/>
    <sheet name="HER" sheetId="15" r:id="rId7"/>
    <sheet name="LTP" sheetId="37" r:id="rId8"/>
    <sheet name="REC" sheetId="27" r:id="rId9"/>
    <sheet name="SB" sheetId="29" r:id="rId10"/>
    <sheet name="SPLE" sheetId="30" r:id="rId11"/>
    <sheet name="XLAP" sheetId="3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33" l="1"/>
  <c r="C27" i="33"/>
  <c r="D6" i="30"/>
  <c r="C6" i="30"/>
  <c r="D31" i="29"/>
  <c r="C31" i="29"/>
  <c r="D6" i="27"/>
  <c r="C6" i="27"/>
  <c r="D19" i="37"/>
  <c r="C19" i="37"/>
  <c r="D11" i="15"/>
  <c r="C11" i="15"/>
  <c r="D21" i="14"/>
  <c r="C21" i="14"/>
  <c r="D76" i="9"/>
  <c r="C76" i="9"/>
  <c r="D8" i="8"/>
  <c r="C8" i="8"/>
  <c r="D18" i="5"/>
  <c r="C18" i="5"/>
</calcChain>
</file>

<file path=xl/sharedStrings.xml><?xml version="1.0" encoding="utf-8"?>
<sst xmlns="http://schemas.openxmlformats.org/spreadsheetml/2006/main" count="604" uniqueCount="166">
  <si>
    <t>Staphylococcus aureus</t>
  </si>
  <si>
    <t>Coagulase-negative staphylococci</t>
  </si>
  <si>
    <t>Candida albicans</t>
  </si>
  <si>
    <t>Enterobacter</t>
  </si>
  <si>
    <t>Enterococcus faecium</t>
  </si>
  <si>
    <t>Escherichia coli</t>
  </si>
  <si>
    <t>Pseudomonas aeruginosa</t>
  </si>
  <si>
    <t>APPY</t>
  </si>
  <si>
    <t>Viridans group streptococci</t>
  </si>
  <si>
    <t>Bacteriodes</t>
  </si>
  <si>
    <t>Klebsiella (pneumoniae/oxytoca)</t>
  </si>
  <si>
    <t>Enterococcus faecalis</t>
  </si>
  <si>
    <t>Citrobacter</t>
  </si>
  <si>
    <t>Candida</t>
  </si>
  <si>
    <t>Proteus</t>
  </si>
  <si>
    <t>Serratia</t>
  </si>
  <si>
    <t>Acinetobacter</t>
  </si>
  <si>
    <t>Morganella</t>
  </si>
  <si>
    <t>BILI</t>
  </si>
  <si>
    <t>CHOL</t>
  </si>
  <si>
    <t>COLO</t>
  </si>
  <si>
    <t>GAST</t>
  </si>
  <si>
    <t>HER</t>
  </si>
  <si>
    <t>LTP</t>
  </si>
  <si>
    <t>REC</t>
  </si>
  <si>
    <t>SB</t>
  </si>
  <si>
    <t>SPLE</t>
  </si>
  <si>
    <t>XLAP</t>
  </si>
  <si>
    <t>NHSN Procedure Code</t>
  </si>
  <si>
    <t>Pathogen</t>
  </si>
  <si>
    <t>No. of Pathogens</t>
  </si>
  <si>
    <t>% of Pathogens</t>
  </si>
  <si>
    <t>Total</t>
  </si>
  <si>
    <t>Liver transplant</t>
  </si>
  <si>
    <t>Rectal surgery</t>
  </si>
  <si>
    <t>Small bowel surgery</t>
  </si>
  <si>
    <t>Spleen surgery</t>
  </si>
  <si>
    <t>Exploratory laparotomy</t>
  </si>
  <si>
    <t>Herniorrhaphy</t>
  </si>
  <si>
    <t xml:space="preserve">HER </t>
  </si>
  <si>
    <t xml:space="preserve">LTP </t>
  </si>
  <si>
    <t xml:space="preserve">APPY </t>
  </si>
  <si>
    <t xml:space="preserve">Appendix surgery </t>
  </si>
  <si>
    <t xml:space="preserve">BILI </t>
  </si>
  <si>
    <t xml:space="preserve">Bile duct, liver or pancreatic surgery </t>
  </si>
  <si>
    <t xml:space="preserve">CHOL </t>
  </si>
  <si>
    <t xml:space="preserve">Gallbladder surgery </t>
  </si>
  <si>
    <t xml:space="preserve">REC </t>
  </si>
  <si>
    <t xml:space="preserve">COLO </t>
  </si>
  <si>
    <t xml:space="preserve">Colon surgery </t>
  </si>
  <si>
    <t xml:space="preserve">SB </t>
  </si>
  <si>
    <t xml:space="preserve">SPLE </t>
  </si>
  <si>
    <t xml:space="preserve">GAST </t>
  </si>
  <si>
    <t xml:space="preserve">Gastric surgery </t>
  </si>
  <si>
    <t xml:space="preserve">XLAP </t>
  </si>
  <si>
    <t>Acinetobacter spp.</t>
  </si>
  <si>
    <t>Other Candida spp.</t>
  </si>
  <si>
    <t>Overall</t>
  </si>
  <si>
    <t>All Abdominal Surgery Types</t>
  </si>
  <si>
    <t>Procedure Name</t>
  </si>
  <si>
    <t>% of Abdominal SSI Pathogens</t>
  </si>
  <si>
    <t xml:space="preserve">Number of Abdominal SSI Pathogens </t>
  </si>
  <si>
    <t>Frequency of SSI Pathogens Reported from Pediatric Abdominal Surgeries, by NHSN Procedure Code</t>
  </si>
  <si>
    <t xml:space="preserve">SSI Pathogen Distribution Among Pediatric Patients, 2015-2017, Appendix surgery </t>
  </si>
  <si>
    <t>Procedure</t>
  </si>
  <si>
    <t xml:space="preserve">SSI Pathogen Distribution Among Pediatric Patients, 2015-2017, Bile duct, liver or pancreatic surgery </t>
  </si>
  <si>
    <t xml:space="preserve">SSI Pathogen Distribution Among Pediatric Patients, 2015-2017, Gallbladder surgery </t>
  </si>
  <si>
    <t xml:space="preserve">SSI Pathogen Distribution Among Pediatric Patients, 2015-2017, Colon surgery </t>
  </si>
  <si>
    <t xml:space="preserve">SSI Pathogen Distribution Among Pediatric Patients, 2015-2017, Gastric surgery </t>
  </si>
  <si>
    <t>SSI Pathogen Distribution Among Pediatric Patients, 2015-2017, Herniorrhaphy</t>
  </si>
  <si>
    <t>SSI Pathogen Distribution Among Pediatric Patients, 2015-2017, Liver transplant</t>
  </si>
  <si>
    <t>SSI Pathogen Distribution Among Pediatric Patients, 2015-2017, Rectal surgery</t>
  </si>
  <si>
    <t>SSI Pathogen Distribution Among Pediatric Patients, 2015-2017, Small bowel surgery</t>
  </si>
  <si>
    <t>SSI Pathogen Distribution Among Pediatric Patients, 2015-2017, Spleen surgery</t>
  </si>
  <si>
    <t>SSI Pathogen Distribution Among Pediatric Patients, 2015-2017, Exploratory laparotomy</t>
  </si>
  <si>
    <t>Alpha-hemolytic streptococcus</t>
  </si>
  <si>
    <t>Eikenella corrodens</t>
  </si>
  <si>
    <t>Peptostreptococcus</t>
  </si>
  <si>
    <t>Eggerthella lenta</t>
  </si>
  <si>
    <t>Streptococcus, group G</t>
  </si>
  <si>
    <t>Streptococcus</t>
  </si>
  <si>
    <t>Beta-hemolytic streptococcus</t>
  </si>
  <si>
    <t>Prevotella</t>
  </si>
  <si>
    <t>Clostridium</t>
  </si>
  <si>
    <t>Lactobacillus</t>
  </si>
  <si>
    <t>Anaerobe</t>
  </si>
  <si>
    <t>Clostridium tertium</t>
  </si>
  <si>
    <t>Eikenella</t>
  </si>
  <si>
    <t>Fusobacterium</t>
  </si>
  <si>
    <t>Streptococcus pyogenes</t>
  </si>
  <si>
    <t>Group B streptococcus</t>
  </si>
  <si>
    <t>Gram-negative bacillus</t>
  </si>
  <si>
    <t>Gram-negative bacillusF</t>
  </si>
  <si>
    <t>Gram-positive coccus</t>
  </si>
  <si>
    <t>Actinomyces meyeri</t>
  </si>
  <si>
    <t>Actinomyces</t>
  </si>
  <si>
    <t>Aerobic bacteria</t>
  </si>
  <si>
    <t>Aeromonas hydrophila</t>
  </si>
  <si>
    <t>Parabacteroides distasonis</t>
  </si>
  <si>
    <t>Bacillus species not Bacillus anthracis</t>
  </si>
  <si>
    <t>Clostridium cadaveris</t>
  </si>
  <si>
    <t>Clostridium clostridioforme</t>
  </si>
  <si>
    <t>Clostridium ramosum</t>
  </si>
  <si>
    <t>Clostridium perfringens</t>
  </si>
  <si>
    <t>Diphtheroids</t>
  </si>
  <si>
    <t>Enterobacteriaceae</t>
  </si>
  <si>
    <t>Fusobacterium necrophorum</t>
  </si>
  <si>
    <t>Fusobacterium nucleatum</t>
  </si>
  <si>
    <t>Streptococcus, group D</t>
  </si>
  <si>
    <t>Haemophilus parainfluenzae</t>
  </si>
  <si>
    <t>Parvimonas micra</t>
  </si>
  <si>
    <t>Peptostreptococcus micros</t>
  </si>
  <si>
    <t>Providencia rettgeri</t>
  </si>
  <si>
    <t>Prevotella disiens</t>
  </si>
  <si>
    <t>Prevotella oralis</t>
  </si>
  <si>
    <t>Prevotella oralis group</t>
  </si>
  <si>
    <t>Propionibacterium acnes</t>
  </si>
  <si>
    <t>Peptostreptococcus anaerobius</t>
  </si>
  <si>
    <t>Pseudomonas alcaligenes</t>
  </si>
  <si>
    <t>Streptococcus, group C</t>
  </si>
  <si>
    <t>Beta-hemolytic streptococcus, non-Group A, non-Group B</t>
  </si>
  <si>
    <t>Beta-hemolytic Streptococcus, group A</t>
  </si>
  <si>
    <t>Yeast</t>
  </si>
  <si>
    <t>Gram-positive bacillus</t>
  </si>
  <si>
    <t>Mycobacterium abscessus</t>
  </si>
  <si>
    <t>Bifidobacterium</t>
  </si>
  <si>
    <t>Clostridium innocuum</t>
  </si>
  <si>
    <t>Corynebacterium striatum</t>
  </si>
  <si>
    <t>Actinomyces odontolyticus</t>
  </si>
  <si>
    <t>Clostridium difficile</t>
  </si>
  <si>
    <t>Corynebacterium</t>
  </si>
  <si>
    <t>Granulicatella adiacens</t>
  </si>
  <si>
    <t>Pantoea</t>
  </si>
  <si>
    <t>Saccharomyces cerevisiae</t>
  </si>
  <si>
    <t>Saccharomyces</t>
  </si>
  <si>
    <t>Stenotrophomonas maltophilia</t>
  </si>
  <si>
    <t>Alpha non-hemolytic streptococcus</t>
  </si>
  <si>
    <t>Abiotrophia</t>
  </si>
  <si>
    <t>Anaerobic Gram-positive bacillus</t>
  </si>
  <si>
    <t>Clostridium butyricum</t>
  </si>
  <si>
    <t>Finegoldia magna</t>
  </si>
  <si>
    <t>Gemella morbillorum</t>
  </si>
  <si>
    <t>Granulicatella</t>
  </si>
  <si>
    <t>Gamma-hemolytic streptococcus</t>
  </si>
  <si>
    <t>Klebsiella variicola</t>
  </si>
  <si>
    <t>Klebsiella</t>
  </si>
  <si>
    <t>Paenibacillus</t>
  </si>
  <si>
    <t>Prevotella loescheii</t>
  </si>
  <si>
    <t>Propionibacterium</t>
  </si>
  <si>
    <t>Providencia alcalifaciens</t>
  </si>
  <si>
    <t>Staphylococcus</t>
  </si>
  <si>
    <t>Tissierella praeacuta</t>
  </si>
  <si>
    <t>Veillonella</t>
  </si>
  <si>
    <t>Streptococcus pneumoniae</t>
  </si>
  <si>
    <t>Fusarium</t>
  </si>
  <si>
    <t>Clostridium subterminale</t>
  </si>
  <si>
    <t>Coliform  bacteria</t>
  </si>
  <si>
    <t>Actinomyces turicensis</t>
  </si>
  <si>
    <t>Corynebacterium tuberculostearicum</t>
  </si>
  <si>
    <t>Leuconostoc</t>
  </si>
  <si>
    <t>Candida glabrata</t>
  </si>
  <si>
    <t>Other Enterococcus spp.</t>
  </si>
  <si>
    <t>Other Staphylococcus spp.</t>
  </si>
  <si>
    <t>Anaerobic bacteria</t>
  </si>
  <si>
    <t>2015-2017 Pediatric Antimicrobial Resistance (AR) Report Online Supplement: Distribution of SSI Pathogens Reported from Abdominal Surgeries, by NHSN Procedure Code, 2015-2017</t>
  </si>
  <si>
    <t xml:space="preserve">This workbook is a supplement to the 2015-2017 NHSN Pediatric AR Report and contains pathogen distributions for surgical site infections (SSIs) attributed to inpatient abdominal procedures reported to NHSN between 2015-2017 and performed on patients &lt; 18 years old. Additional methods can be found in the full report, here: https://doi.org/10.1017/ice.2019.297 
Each tab in this workbrook represents a different NHSN procedure code. Use the key below to identify each procedure code.
Note: "Other Candida spp." represents all Candida pathogens except for C. albicans and C. glabrata; "Other Enterococcus spp." represents all Enterococcus pathogens except E. faecium and E. faecalis; "Other Staphylococcus spp." represents Staphylococcus pathogens in which the species was not reported to NHSN.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</si>
</sst>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0" fillId="0" borderId="0" xfId="0" applyFill="1"/>
    <xf numFmtId="0" fontId="0" fillId="0" borderId="10" xfId="0" applyBorder="1" applyAlignment="1">
      <alignment vertical="center"/>
    </xf>
    <xf numFmtId="0" fontId="0" fillId="0" borderId="10" xfId="0" applyBorder="1"/>
    <xf numFmtId="0" fontId="16" fillId="0" borderId="10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left" wrapText="1"/>
    </xf>
    <xf numFmtId="0" fontId="18" fillId="0" borderId="0" xfId="0" applyFont="1"/>
    <xf numFmtId="165" fontId="0" fillId="0" borderId="10" xfId="0" applyNumberFormat="1" applyBorder="1"/>
    <xf numFmtId="0" fontId="16" fillId="0" borderId="10" xfId="0" applyFont="1" applyBorder="1" applyAlignment="1">
      <alignment vertical="center"/>
    </xf>
    <xf numFmtId="3" fontId="16" fillId="0" borderId="10" xfId="0" applyNumberFormat="1" applyFont="1" applyBorder="1"/>
    <xf numFmtId="165" fontId="16" fillId="0" borderId="10" xfId="0" applyNumberFormat="1" applyFont="1" applyBorder="1"/>
    <xf numFmtId="0" fontId="16" fillId="0" borderId="11" xfId="0" applyFont="1" applyFill="1" applyBorder="1" applyAlignment="1">
      <alignment horizontal="center" vertical="top" wrapText="1"/>
    </xf>
    <xf numFmtId="164" fontId="16" fillId="0" borderId="11" xfId="0" applyNumberFormat="1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vertical="top" wrapText="1"/>
    </xf>
    <xf numFmtId="165" fontId="16" fillId="0" borderId="11" xfId="0" applyNumberFormat="1" applyFont="1" applyFill="1" applyBorder="1" applyAlignment="1">
      <alignment vertical="top" wrapText="1"/>
    </xf>
    <xf numFmtId="0" fontId="16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vertical="top"/>
    </xf>
    <xf numFmtId="165" fontId="0" fillId="0" borderId="10" xfId="0" applyNumberFormat="1" applyBorder="1" applyAlignment="1">
      <alignment vertical="top" wrapText="1"/>
    </xf>
    <xf numFmtId="0" fontId="16" fillId="0" borderId="10" xfId="0" applyFont="1" applyFill="1" applyBorder="1" applyAlignment="1">
      <alignment vertical="top" wrapText="1"/>
    </xf>
    <xf numFmtId="0" fontId="16" fillId="0" borderId="10" xfId="0" applyFont="1" applyFill="1" applyBorder="1" applyAlignment="1">
      <alignment vertical="top"/>
    </xf>
    <xf numFmtId="0" fontId="16" fillId="0" borderId="10" xfId="0" applyFont="1" applyBorder="1"/>
    <xf numFmtId="0" fontId="16" fillId="0" borderId="10" xfId="0" applyFont="1" applyBorder="1" applyAlignment="1"/>
    <xf numFmtId="0" fontId="0" fillId="0" borderId="11" xfId="0" applyFill="1" applyBorder="1" applyAlignment="1">
      <alignment vertical="top" wrapText="1"/>
    </xf>
    <xf numFmtId="0" fontId="0" fillId="0" borderId="11" xfId="0" applyFill="1" applyBorder="1" applyAlignment="1">
      <alignment vertical="top"/>
    </xf>
    <xf numFmtId="165" fontId="0" fillId="0" borderId="11" xfId="0" applyNumberFormat="1" applyFill="1" applyBorder="1" applyAlignment="1">
      <alignment vertical="top" wrapText="1"/>
    </xf>
    <xf numFmtId="0" fontId="19" fillId="0" borderId="10" xfId="0" applyFont="1" applyFill="1" applyBorder="1" applyAlignment="1">
      <alignment horizontal="left" vertical="top"/>
    </xf>
    <xf numFmtId="0" fontId="16" fillId="0" borderId="11" xfId="0" applyFont="1" applyFill="1" applyBorder="1"/>
    <xf numFmtId="164" fontId="0" fillId="0" borderId="0" xfId="0" applyNumberFormat="1" applyFill="1"/>
    <xf numFmtId="0" fontId="16" fillId="0" borderId="10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/>
    </xf>
    <xf numFmtId="0" fontId="0" fillId="0" borderId="10" xfId="0" applyFill="1" applyBorder="1" applyAlignment="1">
      <alignment vertical="top" wrapText="1"/>
    </xf>
    <xf numFmtId="0" fontId="0" fillId="0" borderId="10" xfId="0" applyFill="1" applyBorder="1" applyAlignment="1">
      <alignment vertical="top"/>
    </xf>
    <xf numFmtId="165" fontId="0" fillId="0" borderId="10" xfId="0" applyNumberFormat="1" applyFill="1" applyBorder="1" applyAlignment="1">
      <alignment vertical="top" wrapText="1"/>
    </xf>
    <xf numFmtId="0" fontId="16" fillId="0" borderId="10" xfId="0" applyFont="1" applyFill="1" applyBorder="1"/>
    <xf numFmtId="165" fontId="16" fillId="0" borderId="10" xfId="0" applyNumberFormat="1" applyFont="1" applyFill="1" applyBorder="1"/>
    <xf numFmtId="0" fontId="18" fillId="33" borderId="0" xfId="0" applyFont="1" applyFill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16" fillId="0" borderId="0" xfId="0" applyFont="1" applyFill="1" applyAlignment="1">
      <alignment horizontal="left"/>
    </xf>
    <xf numFmtId="0" fontId="16" fillId="0" borderId="0" xfId="0" applyFont="1" applyFill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>
      <selection activeCell="J9" sqref="J9"/>
    </sheetView>
  </sheetViews>
  <sheetFormatPr defaultRowHeight="14.4" x14ac:dyDescent="0.3"/>
  <cols>
    <col min="1" max="1" width="22.109375" customWidth="1"/>
    <col min="2" max="2" width="33.6640625" customWidth="1"/>
    <col min="3" max="3" width="20.33203125" customWidth="1"/>
    <col min="4" max="4" width="14.44140625" customWidth="1"/>
    <col min="9" max="9" width="12.88671875" customWidth="1"/>
  </cols>
  <sheetData>
    <row r="1" spans="1:4" ht="48" customHeight="1" x14ac:dyDescent="0.3">
      <c r="A1" s="36" t="s">
        <v>164</v>
      </c>
      <c r="B1" s="36"/>
      <c r="C1" s="36"/>
      <c r="D1" s="36"/>
    </row>
    <row r="3" spans="1:4" ht="183" customHeight="1" x14ac:dyDescent="0.3">
      <c r="A3" s="37" t="s">
        <v>165</v>
      </c>
      <c r="B3" s="38"/>
      <c r="C3" s="38"/>
      <c r="D3" s="38"/>
    </row>
    <row r="5" spans="1:4" x14ac:dyDescent="0.3">
      <c r="A5" s="6" t="s">
        <v>62</v>
      </c>
    </row>
    <row r="7" spans="1:4" s="1" customFormat="1" ht="47.25" customHeight="1" x14ac:dyDescent="0.3">
      <c r="A7" s="5" t="s">
        <v>28</v>
      </c>
      <c r="B7" s="5" t="s">
        <v>59</v>
      </c>
      <c r="C7" s="4" t="s">
        <v>61</v>
      </c>
      <c r="D7" s="4" t="s">
        <v>60</v>
      </c>
    </row>
    <row r="8" spans="1:4" x14ac:dyDescent="0.3">
      <c r="A8" s="2" t="s">
        <v>41</v>
      </c>
      <c r="B8" s="2" t="s">
        <v>42</v>
      </c>
      <c r="C8" s="3">
        <v>843</v>
      </c>
      <c r="D8" s="7">
        <v>38.058690744920995</v>
      </c>
    </row>
    <row r="9" spans="1:4" x14ac:dyDescent="0.3">
      <c r="A9" s="2" t="s">
        <v>43</v>
      </c>
      <c r="B9" s="2" t="s">
        <v>44</v>
      </c>
      <c r="C9" s="3">
        <v>23</v>
      </c>
      <c r="D9" s="7">
        <v>1.038374717832957</v>
      </c>
    </row>
    <row r="10" spans="1:4" x14ac:dyDescent="0.3">
      <c r="A10" s="2" t="s">
        <v>45</v>
      </c>
      <c r="B10" s="2" t="s">
        <v>46</v>
      </c>
      <c r="C10" s="3">
        <v>4</v>
      </c>
      <c r="D10" s="7">
        <v>0.18058690744920991</v>
      </c>
    </row>
    <row r="11" spans="1:4" x14ac:dyDescent="0.3">
      <c r="A11" s="2" t="s">
        <v>48</v>
      </c>
      <c r="B11" s="2" t="s">
        <v>49</v>
      </c>
      <c r="C11" s="3">
        <v>976</v>
      </c>
      <c r="D11" s="7">
        <v>44.063205417607222</v>
      </c>
    </row>
    <row r="12" spans="1:4" x14ac:dyDescent="0.3">
      <c r="A12" s="2" t="s">
        <v>52</v>
      </c>
      <c r="B12" s="2" t="s">
        <v>53</v>
      </c>
      <c r="C12" s="3">
        <v>40</v>
      </c>
      <c r="D12" s="7">
        <v>1.8058690744920991</v>
      </c>
    </row>
    <row r="13" spans="1:4" x14ac:dyDescent="0.3">
      <c r="A13" s="2" t="s">
        <v>39</v>
      </c>
      <c r="B13" s="2" t="s">
        <v>38</v>
      </c>
      <c r="C13" s="3">
        <v>12</v>
      </c>
      <c r="D13" s="7">
        <v>0.54176072234762973</v>
      </c>
    </row>
    <row r="14" spans="1:4" x14ac:dyDescent="0.3">
      <c r="A14" s="2" t="s">
        <v>40</v>
      </c>
      <c r="B14" s="2" t="s">
        <v>33</v>
      </c>
      <c r="C14" s="3">
        <v>48</v>
      </c>
      <c r="D14" s="7">
        <v>2.1670428893905189</v>
      </c>
    </row>
    <row r="15" spans="1:4" x14ac:dyDescent="0.3">
      <c r="A15" s="2" t="s">
        <v>47</v>
      </c>
      <c r="B15" s="2" t="s">
        <v>34</v>
      </c>
      <c r="C15" s="3">
        <v>2</v>
      </c>
      <c r="D15" s="7">
        <v>9.0293453724604955E-2</v>
      </c>
    </row>
    <row r="16" spans="1:4" x14ac:dyDescent="0.3">
      <c r="A16" s="2" t="s">
        <v>50</v>
      </c>
      <c r="B16" s="2" t="s">
        <v>35</v>
      </c>
      <c r="C16" s="3">
        <v>153</v>
      </c>
      <c r="D16" s="7">
        <v>6.9074492099322802</v>
      </c>
    </row>
    <row r="17" spans="1:4" x14ac:dyDescent="0.3">
      <c r="A17" s="2" t="s">
        <v>51</v>
      </c>
      <c r="B17" s="2" t="s">
        <v>36</v>
      </c>
      <c r="C17" s="3">
        <v>2</v>
      </c>
      <c r="D17" s="7">
        <v>9.0293453724604955E-2</v>
      </c>
    </row>
    <row r="18" spans="1:4" x14ac:dyDescent="0.3">
      <c r="A18" s="2" t="s">
        <v>54</v>
      </c>
      <c r="B18" s="2" t="s">
        <v>37</v>
      </c>
      <c r="C18" s="3">
        <v>112</v>
      </c>
      <c r="D18" s="7">
        <v>5.0564334085778784</v>
      </c>
    </row>
    <row r="19" spans="1:4" x14ac:dyDescent="0.3">
      <c r="A19" s="8" t="s">
        <v>57</v>
      </c>
      <c r="B19" s="8" t="s">
        <v>58</v>
      </c>
      <c r="C19" s="9">
        <v>2215</v>
      </c>
      <c r="D19" s="10">
        <v>100</v>
      </c>
    </row>
  </sheetData>
  <mergeCells count="2">
    <mergeCell ref="A1:D1"/>
    <mergeCell ref="A3:D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1"/>
  <sheetViews>
    <sheetView showGridLines="0" workbookViewId="0">
      <selection activeCell="J18" sqref="J18"/>
    </sheetView>
  </sheetViews>
  <sheetFormatPr defaultColWidth="9.109375" defaultRowHeight="14.4" x14ac:dyDescent="0.3"/>
  <cols>
    <col min="1" max="1" width="10.6640625" style="1" customWidth="1"/>
    <col min="2" max="2" width="37" style="1" customWidth="1"/>
    <col min="3" max="3" width="11.33203125" style="1" customWidth="1"/>
    <col min="4" max="4" width="11.109375" style="1" customWidth="1"/>
    <col min="5" max="16384" width="9.109375" style="1"/>
  </cols>
  <sheetData>
    <row r="1" spans="1:6" x14ac:dyDescent="0.3">
      <c r="A1" s="40" t="s">
        <v>72</v>
      </c>
      <c r="B1" s="40"/>
      <c r="C1" s="40"/>
      <c r="D1" s="40"/>
      <c r="E1" s="40"/>
      <c r="F1" s="40"/>
    </row>
    <row r="3" spans="1:6" ht="28.8" x14ac:dyDescent="0.3">
      <c r="A3" s="29" t="s">
        <v>64</v>
      </c>
      <c r="B3" s="29" t="s">
        <v>29</v>
      </c>
      <c r="C3" s="29" t="s">
        <v>30</v>
      </c>
      <c r="D3" s="29" t="s">
        <v>31</v>
      </c>
    </row>
    <row r="4" spans="1:6" x14ac:dyDescent="0.3">
      <c r="A4" s="31" t="s">
        <v>25</v>
      </c>
      <c r="B4" s="32" t="s">
        <v>3</v>
      </c>
      <c r="C4" s="31">
        <v>28</v>
      </c>
      <c r="D4" s="33">
        <v>18.300699999999999</v>
      </c>
    </row>
    <row r="5" spans="1:6" x14ac:dyDescent="0.3">
      <c r="A5" s="31" t="s">
        <v>25</v>
      </c>
      <c r="B5" s="32" t="s">
        <v>0</v>
      </c>
      <c r="C5" s="31">
        <v>24</v>
      </c>
      <c r="D5" s="33">
        <v>15.686299999999999</v>
      </c>
    </row>
    <row r="6" spans="1:6" x14ac:dyDescent="0.3">
      <c r="A6" s="31" t="s">
        <v>25</v>
      </c>
      <c r="B6" s="32" t="s">
        <v>11</v>
      </c>
      <c r="C6" s="31">
        <v>12</v>
      </c>
      <c r="D6" s="33">
        <v>7.8430999999999997</v>
      </c>
    </row>
    <row r="7" spans="1:6" x14ac:dyDescent="0.3">
      <c r="A7" s="31" t="s">
        <v>25</v>
      </c>
      <c r="B7" s="32" t="s">
        <v>5</v>
      </c>
      <c r="C7" s="31">
        <v>12</v>
      </c>
      <c r="D7" s="33">
        <v>7.8430999999999997</v>
      </c>
    </row>
    <row r="8" spans="1:6" x14ac:dyDescent="0.3">
      <c r="A8" s="31" t="s">
        <v>25</v>
      </c>
      <c r="B8" s="32" t="s">
        <v>10</v>
      </c>
      <c r="C8" s="31">
        <v>11</v>
      </c>
      <c r="D8" s="33">
        <v>7.1894999999999998</v>
      </c>
    </row>
    <row r="9" spans="1:6" x14ac:dyDescent="0.3">
      <c r="A9" s="31" t="s">
        <v>25</v>
      </c>
      <c r="B9" s="32" t="s">
        <v>161</v>
      </c>
      <c r="C9" s="31">
        <v>9</v>
      </c>
      <c r="D9" s="33">
        <v>5.8823999999999996</v>
      </c>
    </row>
    <row r="10" spans="1:6" x14ac:dyDescent="0.3">
      <c r="A10" s="31" t="s">
        <v>25</v>
      </c>
      <c r="B10" s="32" t="s">
        <v>1</v>
      </c>
      <c r="C10" s="31">
        <v>8</v>
      </c>
      <c r="D10" s="33">
        <v>5.2287999999999997</v>
      </c>
    </row>
    <row r="11" spans="1:6" x14ac:dyDescent="0.3">
      <c r="A11" s="31" t="s">
        <v>25</v>
      </c>
      <c r="B11" s="32" t="s">
        <v>2</v>
      </c>
      <c r="C11" s="31">
        <v>7</v>
      </c>
      <c r="D11" s="33">
        <v>4.5751999999999997</v>
      </c>
    </row>
    <row r="12" spans="1:6" x14ac:dyDescent="0.3">
      <c r="A12" s="31" t="s">
        <v>25</v>
      </c>
      <c r="B12" s="32" t="s">
        <v>9</v>
      </c>
      <c r="C12" s="31">
        <v>5</v>
      </c>
      <c r="D12" s="33">
        <v>3.2679999999999998</v>
      </c>
    </row>
    <row r="13" spans="1:6" x14ac:dyDescent="0.3">
      <c r="A13" s="31" t="s">
        <v>25</v>
      </c>
      <c r="B13" s="32" t="s">
        <v>12</v>
      </c>
      <c r="C13" s="31">
        <v>5</v>
      </c>
      <c r="D13" s="33">
        <v>3.2679999999999998</v>
      </c>
    </row>
    <row r="14" spans="1:6" x14ac:dyDescent="0.3">
      <c r="A14" s="31" t="s">
        <v>25</v>
      </c>
      <c r="B14" s="32" t="s">
        <v>56</v>
      </c>
      <c r="C14" s="31">
        <v>4</v>
      </c>
      <c r="D14" s="33">
        <v>2.6143999999999998</v>
      </c>
    </row>
    <row r="15" spans="1:6" x14ac:dyDescent="0.3">
      <c r="A15" s="31" t="s">
        <v>25</v>
      </c>
      <c r="B15" s="32" t="s">
        <v>4</v>
      </c>
      <c r="C15" s="31">
        <v>4</v>
      </c>
      <c r="D15" s="33">
        <v>2.6143999999999998</v>
      </c>
    </row>
    <row r="16" spans="1:6" x14ac:dyDescent="0.3">
      <c r="A16" s="31" t="s">
        <v>25</v>
      </c>
      <c r="B16" s="32" t="s">
        <v>6</v>
      </c>
      <c r="C16" s="31">
        <v>4</v>
      </c>
      <c r="D16" s="33">
        <v>2.6143999999999998</v>
      </c>
    </row>
    <row r="17" spans="1:4" x14ac:dyDescent="0.3">
      <c r="A17" s="31" t="s">
        <v>25</v>
      </c>
      <c r="B17" s="32" t="s">
        <v>160</v>
      </c>
      <c r="C17" s="31">
        <v>3</v>
      </c>
      <c r="D17" s="33">
        <v>1.9608000000000001</v>
      </c>
    </row>
    <row r="18" spans="1:4" x14ac:dyDescent="0.3">
      <c r="A18" s="31" t="s">
        <v>25</v>
      </c>
      <c r="B18" s="32" t="s">
        <v>85</v>
      </c>
      <c r="C18" s="31">
        <v>2</v>
      </c>
      <c r="D18" s="33">
        <v>1.3071999999999999</v>
      </c>
    </row>
    <row r="19" spans="1:4" x14ac:dyDescent="0.3">
      <c r="A19" s="31" t="s">
        <v>25</v>
      </c>
      <c r="B19" s="32" t="s">
        <v>90</v>
      </c>
      <c r="C19" s="31">
        <v>2</v>
      </c>
      <c r="D19" s="33">
        <v>1.3071999999999999</v>
      </c>
    </row>
    <row r="20" spans="1:4" x14ac:dyDescent="0.3">
      <c r="A20" s="31" t="s">
        <v>25</v>
      </c>
      <c r="B20" s="32" t="s">
        <v>14</v>
      </c>
      <c r="C20" s="31">
        <v>2</v>
      </c>
      <c r="D20" s="33">
        <v>1.3071999999999999</v>
      </c>
    </row>
    <row r="21" spans="1:4" x14ac:dyDescent="0.3">
      <c r="A21" s="31" t="s">
        <v>25</v>
      </c>
      <c r="B21" s="32" t="s">
        <v>15</v>
      </c>
      <c r="C21" s="31">
        <v>2</v>
      </c>
      <c r="D21" s="33">
        <v>1.3071999999999999</v>
      </c>
    </row>
    <row r="22" spans="1:4" x14ac:dyDescent="0.3">
      <c r="A22" s="31" t="s">
        <v>25</v>
      </c>
      <c r="B22" s="32" t="s">
        <v>16</v>
      </c>
      <c r="C22" s="31">
        <v>1</v>
      </c>
      <c r="D22" s="33">
        <v>0.65359999999999996</v>
      </c>
    </row>
    <row r="23" spans="1:4" x14ac:dyDescent="0.3">
      <c r="A23" s="31" t="s">
        <v>25</v>
      </c>
      <c r="B23" s="32" t="s">
        <v>155</v>
      </c>
      <c r="C23" s="31">
        <v>1</v>
      </c>
      <c r="D23" s="33">
        <v>0.65359999999999996</v>
      </c>
    </row>
    <row r="24" spans="1:4" x14ac:dyDescent="0.3">
      <c r="A24" s="31" t="s">
        <v>25</v>
      </c>
      <c r="B24" s="32" t="s">
        <v>156</v>
      </c>
      <c r="C24" s="31">
        <v>1</v>
      </c>
      <c r="D24" s="33">
        <v>0.65359999999999996</v>
      </c>
    </row>
    <row r="25" spans="1:4" x14ac:dyDescent="0.3">
      <c r="A25" s="31" t="s">
        <v>25</v>
      </c>
      <c r="B25" s="32" t="s">
        <v>91</v>
      </c>
      <c r="C25" s="31">
        <v>1</v>
      </c>
      <c r="D25" s="33">
        <v>0.65359999999999996</v>
      </c>
    </row>
    <row r="26" spans="1:4" x14ac:dyDescent="0.3">
      <c r="A26" s="31" t="s">
        <v>25</v>
      </c>
      <c r="B26" s="32" t="s">
        <v>92</v>
      </c>
      <c r="C26" s="31">
        <v>1</v>
      </c>
      <c r="D26" s="33">
        <v>0.65359999999999996</v>
      </c>
    </row>
    <row r="27" spans="1:4" x14ac:dyDescent="0.3">
      <c r="A27" s="31" t="s">
        <v>25</v>
      </c>
      <c r="B27" s="32" t="s">
        <v>109</v>
      </c>
      <c r="C27" s="31">
        <v>1</v>
      </c>
      <c r="D27" s="33">
        <v>0.65359999999999996</v>
      </c>
    </row>
    <row r="28" spans="1:4" x14ac:dyDescent="0.3">
      <c r="A28" s="31" t="s">
        <v>25</v>
      </c>
      <c r="B28" s="32" t="s">
        <v>17</v>
      </c>
      <c r="C28" s="31">
        <v>1</v>
      </c>
      <c r="D28" s="33">
        <v>0.65359999999999996</v>
      </c>
    </row>
    <row r="29" spans="1:4" x14ac:dyDescent="0.3">
      <c r="A29" s="31" t="s">
        <v>25</v>
      </c>
      <c r="B29" s="32" t="s">
        <v>82</v>
      </c>
      <c r="C29" s="31">
        <v>1</v>
      </c>
      <c r="D29" s="33">
        <v>0.65359999999999996</v>
      </c>
    </row>
    <row r="30" spans="1:4" x14ac:dyDescent="0.3">
      <c r="A30" s="31" t="s">
        <v>25</v>
      </c>
      <c r="B30" s="32" t="s">
        <v>121</v>
      </c>
      <c r="C30" s="31">
        <v>1</v>
      </c>
      <c r="D30" s="33">
        <v>0.65359999999999996</v>
      </c>
    </row>
    <row r="31" spans="1:4" x14ac:dyDescent="0.3">
      <c r="A31" s="19" t="s">
        <v>25</v>
      </c>
      <c r="B31" s="20" t="s">
        <v>32</v>
      </c>
      <c r="C31" s="34">
        <f>SUM(C4:C30)</f>
        <v>153</v>
      </c>
      <c r="D31" s="35">
        <f>SUM(D4:D30)</f>
        <v>100.00029999999995</v>
      </c>
    </row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showGridLines="0" workbookViewId="0">
      <selection sqref="A1:F1"/>
    </sheetView>
  </sheetViews>
  <sheetFormatPr defaultRowHeight="14.4" x14ac:dyDescent="0.3"/>
  <cols>
    <col min="1" max="1" width="10.5546875" customWidth="1"/>
    <col min="2" max="2" width="25.6640625" customWidth="1"/>
    <col min="3" max="3" width="10.33203125" customWidth="1"/>
    <col min="4" max="4" width="11.109375" customWidth="1"/>
  </cols>
  <sheetData>
    <row r="1" spans="1:6" x14ac:dyDescent="0.3">
      <c r="A1" s="41" t="s">
        <v>73</v>
      </c>
      <c r="B1" s="41"/>
      <c r="C1" s="41"/>
      <c r="D1" s="41"/>
      <c r="E1" s="41"/>
      <c r="F1" s="41"/>
    </row>
    <row r="3" spans="1:6" ht="28.8" x14ac:dyDescent="0.3">
      <c r="A3" s="15" t="s">
        <v>64</v>
      </c>
      <c r="B3" s="15" t="s">
        <v>29</v>
      </c>
      <c r="C3" s="15" t="s">
        <v>30</v>
      </c>
      <c r="D3" s="15" t="s">
        <v>31</v>
      </c>
    </row>
    <row r="4" spans="1:6" x14ac:dyDescent="0.3">
      <c r="A4" s="16" t="s">
        <v>26</v>
      </c>
      <c r="B4" s="17" t="s">
        <v>3</v>
      </c>
      <c r="C4" s="16">
        <v>1</v>
      </c>
      <c r="D4" s="18">
        <v>50</v>
      </c>
    </row>
    <row r="5" spans="1:6" x14ac:dyDescent="0.3">
      <c r="A5" s="16" t="s">
        <v>26</v>
      </c>
      <c r="B5" s="17" t="s">
        <v>6</v>
      </c>
      <c r="C5" s="16">
        <v>1</v>
      </c>
      <c r="D5" s="18">
        <v>50</v>
      </c>
    </row>
    <row r="6" spans="1:6" x14ac:dyDescent="0.3">
      <c r="A6" s="21" t="s">
        <v>26</v>
      </c>
      <c r="B6" s="22" t="s">
        <v>32</v>
      </c>
      <c r="C6" s="21">
        <f>SUM(C4:C5)</f>
        <v>2</v>
      </c>
      <c r="D6" s="10">
        <f>SUM(D4:D5)</f>
        <v>100</v>
      </c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7"/>
  <sheetViews>
    <sheetView showGridLines="0" workbookViewId="0">
      <selection activeCell="J21" sqref="J21"/>
    </sheetView>
  </sheetViews>
  <sheetFormatPr defaultColWidth="9.109375" defaultRowHeight="14.4" x14ac:dyDescent="0.3"/>
  <cols>
    <col min="1" max="1" width="11" style="1" customWidth="1"/>
    <col min="2" max="2" width="35.5546875" style="1" customWidth="1"/>
    <col min="3" max="3" width="11.33203125" style="1" customWidth="1"/>
    <col min="4" max="4" width="11.6640625" style="1" customWidth="1"/>
    <col min="5" max="16384" width="9.109375" style="1"/>
  </cols>
  <sheetData>
    <row r="1" spans="1:5" x14ac:dyDescent="0.3">
      <c r="A1" s="40" t="s">
        <v>74</v>
      </c>
      <c r="B1" s="40"/>
      <c r="C1" s="40"/>
      <c r="D1" s="40"/>
      <c r="E1" s="40"/>
    </row>
    <row r="3" spans="1:5" ht="28.8" x14ac:dyDescent="0.3">
      <c r="A3" s="29" t="s">
        <v>64</v>
      </c>
      <c r="B3" s="29" t="s">
        <v>29</v>
      </c>
      <c r="C3" s="29" t="s">
        <v>30</v>
      </c>
      <c r="D3" s="29" t="s">
        <v>31</v>
      </c>
    </row>
    <row r="4" spans="1:5" x14ac:dyDescent="0.3">
      <c r="A4" s="31" t="s">
        <v>27</v>
      </c>
      <c r="B4" s="32" t="s">
        <v>0</v>
      </c>
      <c r="C4" s="31">
        <v>24</v>
      </c>
      <c r="D4" s="33">
        <v>21.428599999999999</v>
      </c>
    </row>
    <row r="5" spans="1:5" x14ac:dyDescent="0.3">
      <c r="A5" s="31" t="s">
        <v>27</v>
      </c>
      <c r="B5" s="32" t="s">
        <v>5</v>
      </c>
      <c r="C5" s="31">
        <v>12</v>
      </c>
      <c r="D5" s="33">
        <v>10.7143</v>
      </c>
    </row>
    <row r="6" spans="1:5" x14ac:dyDescent="0.3">
      <c r="A6" s="31" t="s">
        <v>27</v>
      </c>
      <c r="B6" s="32" t="s">
        <v>11</v>
      </c>
      <c r="C6" s="31">
        <v>11</v>
      </c>
      <c r="D6" s="33">
        <v>9.8214000000000006</v>
      </c>
    </row>
    <row r="7" spans="1:5" x14ac:dyDescent="0.3">
      <c r="A7" s="31" t="s">
        <v>27</v>
      </c>
      <c r="B7" s="32" t="s">
        <v>3</v>
      </c>
      <c r="C7" s="31">
        <v>9</v>
      </c>
      <c r="D7" s="33">
        <v>8.0357000000000003</v>
      </c>
    </row>
    <row r="8" spans="1:5" x14ac:dyDescent="0.3">
      <c r="A8" s="31" t="s">
        <v>27</v>
      </c>
      <c r="B8" s="32" t="s">
        <v>10</v>
      </c>
      <c r="C8" s="31">
        <v>9</v>
      </c>
      <c r="D8" s="33">
        <v>8.0357000000000003</v>
      </c>
    </row>
    <row r="9" spans="1:5" x14ac:dyDescent="0.3">
      <c r="A9" s="31" t="s">
        <v>27</v>
      </c>
      <c r="B9" s="32" t="s">
        <v>2</v>
      </c>
      <c r="C9" s="31">
        <v>7</v>
      </c>
      <c r="D9" s="33">
        <v>6.25</v>
      </c>
    </row>
    <row r="10" spans="1:5" x14ac:dyDescent="0.3">
      <c r="A10" s="31" t="s">
        <v>27</v>
      </c>
      <c r="B10" s="32" t="s">
        <v>6</v>
      </c>
      <c r="C10" s="31">
        <v>7</v>
      </c>
      <c r="D10" s="33">
        <v>6.25</v>
      </c>
    </row>
    <row r="11" spans="1:5" x14ac:dyDescent="0.3">
      <c r="A11" s="31" t="s">
        <v>27</v>
      </c>
      <c r="B11" s="32" t="s">
        <v>8</v>
      </c>
      <c r="C11" s="31">
        <v>7</v>
      </c>
      <c r="D11" s="33">
        <v>6.25</v>
      </c>
    </row>
    <row r="12" spans="1:5" x14ac:dyDescent="0.3">
      <c r="A12" s="31" t="s">
        <v>27</v>
      </c>
      <c r="B12" s="32" t="s">
        <v>9</v>
      </c>
      <c r="C12" s="31">
        <v>4</v>
      </c>
      <c r="D12" s="33">
        <v>3.5714000000000001</v>
      </c>
    </row>
    <row r="13" spans="1:5" x14ac:dyDescent="0.3">
      <c r="A13" s="31" t="s">
        <v>27</v>
      </c>
      <c r="B13" s="32" t="s">
        <v>1</v>
      </c>
      <c r="C13" s="31">
        <v>4</v>
      </c>
      <c r="D13" s="33">
        <v>3.5714000000000001</v>
      </c>
    </row>
    <row r="14" spans="1:5" x14ac:dyDescent="0.3">
      <c r="A14" s="31" t="s">
        <v>27</v>
      </c>
      <c r="B14" s="32" t="s">
        <v>161</v>
      </c>
      <c r="C14" s="31">
        <v>3</v>
      </c>
      <c r="D14" s="33">
        <v>2.6785999999999999</v>
      </c>
    </row>
    <row r="15" spans="1:5" x14ac:dyDescent="0.3">
      <c r="A15" s="31" t="s">
        <v>27</v>
      </c>
      <c r="B15" s="32" t="s">
        <v>17</v>
      </c>
      <c r="C15" s="31">
        <v>3</v>
      </c>
      <c r="D15" s="33">
        <v>2.6785999999999999</v>
      </c>
    </row>
    <row r="16" spans="1:5" x14ac:dyDescent="0.3">
      <c r="A16" s="31" t="s">
        <v>27</v>
      </c>
      <c r="B16" s="32" t="s">
        <v>13</v>
      </c>
      <c r="C16" s="31">
        <v>2</v>
      </c>
      <c r="D16" s="33">
        <v>1.7857000000000001</v>
      </c>
    </row>
    <row r="17" spans="1:4" x14ac:dyDescent="0.3">
      <c r="A17" s="31" t="s">
        <v>27</v>
      </c>
      <c r="B17" s="32" t="s">
        <v>157</v>
      </c>
      <c r="C17" s="31">
        <v>1</v>
      </c>
      <c r="D17" s="33">
        <v>0.89290000000000003</v>
      </c>
    </row>
    <row r="18" spans="1:4" x14ac:dyDescent="0.3">
      <c r="A18" s="31" t="s">
        <v>27</v>
      </c>
      <c r="B18" s="32" t="s">
        <v>158</v>
      </c>
      <c r="C18" s="31">
        <v>1</v>
      </c>
      <c r="D18" s="33">
        <v>0.89290000000000003</v>
      </c>
    </row>
    <row r="19" spans="1:4" x14ac:dyDescent="0.3">
      <c r="A19" s="31" t="s">
        <v>27</v>
      </c>
      <c r="B19" s="32" t="s">
        <v>104</v>
      </c>
      <c r="C19" s="31">
        <v>1</v>
      </c>
      <c r="D19" s="33">
        <v>0.89290000000000003</v>
      </c>
    </row>
    <row r="20" spans="1:4" x14ac:dyDescent="0.3">
      <c r="A20" s="31" t="s">
        <v>27</v>
      </c>
      <c r="B20" s="32" t="s">
        <v>105</v>
      </c>
      <c r="C20" s="31">
        <v>1</v>
      </c>
      <c r="D20" s="33">
        <v>0.89290000000000003</v>
      </c>
    </row>
    <row r="21" spans="1:4" x14ac:dyDescent="0.3">
      <c r="A21" s="31" t="s">
        <v>27</v>
      </c>
      <c r="B21" s="32" t="s">
        <v>4</v>
      </c>
      <c r="C21" s="31">
        <v>1</v>
      </c>
      <c r="D21" s="33">
        <v>0.89290000000000003</v>
      </c>
    </row>
    <row r="22" spans="1:4" x14ac:dyDescent="0.3">
      <c r="A22" s="31" t="s">
        <v>27</v>
      </c>
      <c r="B22" s="32" t="s">
        <v>93</v>
      </c>
      <c r="C22" s="31">
        <v>1</v>
      </c>
      <c r="D22" s="33">
        <v>0.89290000000000003</v>
      </c>
    </row>
    <row r="23" spans="1:4" x14ac:dyDescent="0.3">
      <c r="A23" s="31" t="s">
        <v>27</v>
      </c>
      <c r="B23" s="32" t="s">
        <v>159</v>
      </c>
      <c r="C23" s="31">
        <v>1</v>
      </c>
      <c r="D23" s="33">
        <v>0.89290000000000003</v>
      </c>
    </row>
    <row r="24" spans="1:4" x14ac:dyDescent="0.3">
      <c r="A24" s="31" t="s">
        <v>27</v>
      </c>
      <c r="B24" s="32" t="s">
        <v>82</v>
      </c>
      <c r="C24" s="31">
        <v>1</v>
      </c>
      <c r="D24" s="33">
        <v>0.89290000000000003</v>
      </c>
    </row>
    <row r="25" spans="1:4" x14ac:dyDescent="0.3">
      <c r="A25" s="31" t="s">
        <v>27</v>
      </c>
      <c r="B25" s="32" t="s">
        <v>15</v>
      </c>
      <c r="C25" s="31">
        <v>1</v>
      </c>
      <c r="D25" s="33">
        <v>0.89290000000000003</v>
      </c>
    </row>
    <row r="26" spans="1:4" x14ac:dyDescent="0.3">
      <c r="A26" s="31" t="s">
        <v>27</v>
      </c>
      <c r="B26" s="32" t="s">
        <v>122</v>
      </c>
      <c r="C26" s="31">
        <v>1</v>
      </c>
      <c r="D26" s="33">
        <v>0.89290000000000003</v>
      </c>
    </row>
    <row r="27" spans="1:4" x14ac:dyDescent="0.3">
      <c r="A27" s="19" t="s">
        <v>27</v>
      </c>
      <c r="B27" s="20" t="s">
        <v>32</v>
      </c>
      <c r="C27" s="34">
        <f>SUM(C4:C26)</f>
        <v>112</v>
      </c>
      <c r="D27" s="35">
        <f>SUM(D4:D26)</f>
        <v>100.00039999999997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9"/>
  <sheetViews>
    <sheetView showGridLines="0" workbookViewId="0">
      <selection activeCell="J21" sqref="J21"/>
    </sheetView>
  </sheetViews>
  <sheetFormatPr defaultColWidth="9.109375" defaultRowHeight="14.4" x14ac:dyDescent="0.3"/>
  <cols>
    <col min="1" max="1" width="12.33203125" style="1" customWidth="1"/>
    <col min="2" max="2" width="49" style="1" customWidth="1"/>
    <col min="3" max="3" width="12" style="1" customWidth="1"/>
    <col min="4" max="4" width="14" style="28" customWidth="1"/>
    <col min="5" max="16384" width="9.109375" style="1"/>
  </cols>
  <sheetData>
    <row r="1" spans="1:5" x14ac:dyDescent="0.3">
      <c r="A1" s="39" t="s">
        <v>63</v>
      </c>
      <c r="B1" s="39"/>
      <c r="C1" s="39"/>
      <c r="D1" s="39"/>
      <c r="E1" s="39"/>
    </row>
    <row r="3" spans="1:5" ht="28.8" x14ac:dyDescent="0.3">
      <c r="A3" s="11" t="s">
        <v>64</v>
      </c>
      <c r="B3" s="11" t="s">
        <v>29</v>
      </c>
      <c r="C3" s="11" t="s">
        <v>30</v>
      </c>
      <c r="D3" s="12" t="s">
        <v>31</v>
      </c>
    </row>
    <row r="4" spans="1:5" x14ac:dyDescent="0.3">
      <c r="A4" s="23" t="s">
        <v>7</v>
      </c>
      <c r="B4" s="24" t="s">
        <v>5</v>
      </c>
      <c r="C4" s="23">
        <v>327</v>
      </c>
      <c r="D4" s="25">
        <v>38.79</v>
      </c>
    </row>
    <row r="5" spans="1:5" x14ac:dyDescent="0.3">
      <c r="A5" s="23" t="s">
        <v>7</v>
      </c>
      <c r="B5" s="24" t="s">
        <v>8</v>
      </c>
      <c r="C5" s="23">
        <v>117</v>
      </c>
      <c r="D5" s="25">
        <v>13.879</v>
      </c>
    </row>
    <row r="6" spans="1:5" x14ac:dyDescent="0.3">
      <c r="A6" s="23" t="s">
        <v>7</v>
      </c>
      <c r="B6" s="24" t="s">
        <v>6</v>
      </c>
      <c r="C6" s="23">
        <v>98</v>
      </c>
      <c r="D6" s="25">
        <v>11.6251</v>
      </c>
    </row>
    <row r="7" spans="1:5" x14ac:dyDescent="0.3">
      <c r="A7" s="23" t="s">
        <v>7</v>
      </c>
      <c r="B7" s="24" t="s">
        <v>9</v>
      </c>
      <c r="C7" s="23">
        <v>93</v>
      </c>
      <c r="D7" s="25">
        <v>11.032</v>
      </c>
    </row>
    <row r="8" spans="1:5" x14ac:dyDescent="0.3">
      <c r="A8" s="23" t="s">
        <v>7</v>
      </c>
      <c r="B8" s="24" t="s">
        <v>161</v>
      </c>
      <c r="C8" s="23">
        <v>27</v>
      </c>
      <c r="D8" s="25">
        <v>3.2027999999999999</v>
      </c>
    </row>
    <row r="9" spans="1:5" x14ac:dyDescent="0.3">
      <c r="A9" s="23" t="s">
        <v>7</v>
      </c>
      <c r="B9" s="24" t="s">
        <v>0</v>
      </c>
      <c r="C9" s="23">
        <v>16</v>
      </c>
      <c r="D9" s="25">
        <v>1.8979999999999999</v>
      </c>
    </row>
    <row r="10" spans="1:5" x14ac:dyDescent="0.3">
      <c r="A10" s="23" t="s">
        <v>7</v>
      </c>
      <c r="B10" s="24" t="s">
        <v>10</v>
      </c>
      <c r="C10" s="23">
        <v>12</v>
      </c>
      <c r="D10" s="25">
        <v>1.4235</v>
      </c>
    </row>
    <row r="11" spans="1:5" x14ac:dyDescent="0.3">
      <c r="A11" s="23" t="s">
        <v>7</v>
      </c>
      <c r="B11" s="24" t="s">
        <v>3</v>
      </c>
      <c r="C11" s="23">
        <v>11</v>
      </c>
      <c r="D11" s="25">
        <v>1.3048999999999999</v>
      </c>
    </row>
    <row r="12" spans="1:5" x14ac:dyDescent="0.3">
      <c r="A12" s="23" t="s">
        <v>7</v>
      </c>
      <c r="B12" s="24" t="s">
        <v>11</v>
      </c>
      <c r="C12" s="23">
        <v>11</v>
      </c>
      <c r="D12" s="25">
        <v>1.3048999999999999</v>
      </c>
    </row>
    <row r="13" spans="1:5" x14ac:dyDescent="0.3">
      <c r="A13" s="23" t="s">
        <v>7</v>
      </c>
      <c r="B13" s="24" t="s">
        <v>4</v>
      </c>
      <c r="C13" s="23">
        <v>10</v>
      </c>
      <c r="D13" s="25">
        <v>1.1861999999999999</v>
      </c>
    </row>
    <row r="14" spans="1:5" x14ac:dyDescent="0.3">
      <c r="A14" s="23" t="s">
        <v>7</v>
      </c>
      <c r="B14" s="24" t="s">
        <v>75</v>
      </c>
      <c r="C14" s="23">
        <v>9</v>
      </c>
      <c r="D14" s="25">
        <v>1.0676000000000001</v>
      </c>
    </row>
    <row r="15" spans="1:5" x14ac:dyDescent="0.3">
      <c r="A15" s="23" t="s">
        <v>7</v>
      </c>
      <c r="B15" s="24" t="s">
        <v>76</v>
      </c>
      <c r="C15" s="23">
        <v>8</v>
      </c>
      <c r="D15" s="25">
        <v>0.94899999999999995</v>
      </c>
    </row>
    <row r="16" spans="1:5" x14ac:dyDescent="0.3">
      <c r="A16" s="23" t="s">
        <v>7</v>
      </c>
      <c r="B16" s="26" t="s">
        <v>77</v>
      </c>
      <c r="C16" s="23">
        <v>7</v>
      </c>
      <c r="D16" s="25">
        <v>0.83040000000000003</v>
      </c>
    </row>
    <row r="17" spans="1:4" x14ac:dyDescent="0.3">
      <c r="A17" s="23" t="s">
        <v>7</v>
      </c>
      <c r="B17" s="24" t="s">
        <v>1</v>
      </c>
      <c r="C17" s="23">
        <v>6</v>
      </c>
      <c r="D17" s="25">
        <v>0.7117</v>
      </c>
    </row>
    <row r="18" spans="1:4" x14ac:dyDescent="0.3">
      <c r="A18" s="23" t="s">
        <v>7</v>
      </c>
      <c r="B18" s="24" t="s">
        <v>12</v>
      </c>
      <c r="C18" s="23">
        <v>5</v>
      </c>
      <c r="D18" s="25">
        <v>0.59309999999999996</v>
      </c>
    </row>
    <row r="19" spans="1:4" x14ac:dyDescent="0.3">
      <c r="A19" s="23" t="s">
        <v>7</v>
      </c>
      <c r="B19" s="24" t="s">
        <v>78</v>
      </c>
      <c r="C19" s="23">
        <v>5</v>
      </c>
      <c r="D19" s="25">
        <v>0.59309999999999996</v>
      </c>
    </row>
    <row r="20" spans="1:4" x14ac:dyDescent="0.3">
      <c r="A20" s="23" t="s">
        <v>7</v>
      </c>
      <c r="B20" s="26" t="s">
        <v>79</v>
      </c>
      <c r="C20" s="23">
        <v>5</v>
      </c>
      <c r="D20" s="25">
        <v>0.59309999999999996</v>
      </c>
    </row>
    <row r="21" spans="1:4" x14ac:dyDescent="0.3">
      <c r="A21" s="23" t="s">
        <v>7</v>
      </c>
      <c r="B21" s="24" t="s">
        <v>80</v>
      </c>
      <c r="C21" s="23">
        <v>5</v>
      </c>
      <c r="D21" s="25">
        <v>0.59309999999999996</v>
      </c>
    </row>
    <row r="22" spans="1:4" x14ac:dyDescent="0.3">
      <c r="A22" s="23" t="s">
        <v>7</v>
      </c>
      <c r="B22" s="24" t="s">
        <v>81</v>
      </c>
      <c r="C22" s="23">
        <v>4</v>
      </c>
      <c r="D22" s="25">
        <v>0.47449999999999998</v>
      </c>
    </row>
    <row r="23" spans="1:4" x14ac:dyDescent="0.3">
      <c r="A23" s="23" t="s">
        <v>7</v>
      </c>
      <c r="B23" s="24" t="s">
        <v>82</v>
      </c>
      <c r="C23" s="23">
        <v>4</v>
      </c>
      <c r="D23" s="25">
        <v>0.47449999999999998</v>
      </c>
    </row>
    <row r="24" spans="1:4" x14ac:dyDescent="0.3">
      <c r="A24" s="23" t="s">
        <v>7</v>
      </c>
      <c r="B24" s="24" t="s">
        <v>83</v>
      </c>
      <c r="C24" s="23">
        <v>3</v>
      </c>
      <c r="D24" s="25">
        <v>0.35589999999999999</v>
      </c>
    </row>
    <row r="25" spans="1:4" x14ac:dyDescent="0.3">
      <c r="A25" s="23" t="s">
        <v>7</v>
      </c>
      <c r="B25" s="24" t="s">
        <v>56</v>
      </c>
      <c r="C25" s="23">
        <v>3</v>
      </c>
      <c r="D25" s="25">
        <v>0.35589999999999999</v>
      </c>
    </row>
    <row r="26" spans="1:4" x14ac:dyDescent="0.3">
      <c r="A26" s="23" t="s">
        <v>7</v>
      </c>
      <c r="B26" s="24" t="s">
        <v>2</v>
      </c>
      <c r="C26" s="23">
        <v>3</v>
      </c>
      <c r="D26" s="25">
        <v>0.35589999999999999</v>
      </c>
    </row>
    <row r="27" spans="1:4" x14ac:dyDescent="0.3">
      <c r="A27" s="23" t="s">
        <v>7</v>
      </c>
      <c r="B27" s="24" t="s">
        <v>84</v>
      </c>
      <c r="C27" s="23">
        <v>3</v>
      </c>
      <c r="D27" s="25">
        <v>0.35589999999999999</v>
      </c>
    </row>
    <row r="28" spans="1:4" x14ac:dyDescent="0.3">
      <c r="A28" s="23" t="s">
        <v>7</v>
      </c>
      <c r="B28" s="24" t="s">
        <v>163</v>
      </c>
      <c r="C28" s="23">
        <v>2</v>
      </c>
      <c r="D28" s="25">
        <v>0.23719999999999999</v>
      </c>
    </row>
    <row r="29" spans="1:4" x14ac:dyDescent="0.3">
      <c r="A29" s="23" t="s">
        <v>7</v>
      </c>
      <c r="B29" s="24" t="s">
        <v>86</v>
      </c>
      <c r="C29" s="23">
        <v>2</v>
      </c>
      <c r="D29" s="25">
        <v>0.23719999999999999</v>
      </c>
    </row>
    <row r="30" spans="1:4" x14ac:dyDescent="0.3">
      <c r="A30" s="23" t="s">
        <v>7</v>
      </c>
      <c r="B30" s="24" t="s">
        <v>87</v>
      </c>
      <c r="C30" s="23">
        <v>2</v>
      </c>
      <c r="D30" s="25">
        <v>0.23719999999999999</v>
      </c>
    </row>
    <row r="31" spans="1:4" x14ac:dyDescent="0.3">
      <c r="A31" s="23" t="s">
        <v>7</v>
      </c>
      <c r="B31" s="24" t="s">
        <v>88</v>
      </c>
      <c r="C31" s="23">
        <v>2</v>
      </c>
      <c r="D31" s="25">
        <v>0.23719999999999999</v>
      </c>
    </row>
    <row r="32" spans="1:4" x14ac:dyDescent="0.3">
      <c r="A32" s="23" t="s">
        <v>7</v>
      </c>
      <c r="B32" s="24" t="s">
        <v>89</v>
      </c>
      <c r="C32" s="23">
        <v>2</v>
      </c>
      <c r="D32" s="25">
        <v>0.23719999999999999</v>
      </c>
    </row>
    <row r="33" spans="1:4" x14ac:dyDescent="0.3">
      <c r="A33" s="23" t="s">
        <v>7</v>
      </c>
      <c r="B33" s="24" t="s">
        <v>90</v>
      </c>
      <c r="C33" s="23">
        <v>2</v>
      </c>
      <c r="D33" s="25">
        <v>0.23719999999999999</v>
      </c>
    </row>
    <row r="34" spans="1:4" x14ac:dyDescent="0.3">
      <c r="A34" s="23" t="s">
        <v>7</v>
      </c>
      <c r="B34" s="24" t="s">
        <v>91</v>
      </c>
      <c r="C34" s="23">
        <v>2</v>
      </c>
      <c r="D34" s="25">
        <v>0.23719999999999999</v>
      </c>
    </row>
    <row r="35" spans="1:4" x14ac:dyDescent="0.3">
      <c r="A35" s="23" t="s">
        <v>7</v>
      </c>
      <c r="B35" s="24" t="s">
        <v>93</v>
      </c>
      <c r="C35" s="23">
        <v>2</v>
      </c>
      <c r="D35" s="25">
        <v>0.23719999999999999</v>
      </c>
    </row>
    <row r="36" spans="1:4" x14ac:dyDescent="0.3">
      <c r="A36" s="23" t="s">
        <v>7</v>
      </c>
      <c r="B36" s="24" t="s">
        <v>14</v>
      </c>
      <c r="C36" s="23">
        <v>2</v>
      </c>
      <c r="D36" s="25">
        <v>0.23719999999999999</v>
      </c>
    </row>
    <row r="37" spans="1:4" x14ac:dyDescent="0.3">
      <c r="A37" s="23" t="s">
        <v>7</v>
      </c>
      <c r="B37" s="24" t="s">
        <v>15</v>
      </c>
      <c r="C37" s="23">
        <v>2</v>
      </c>
      <c r="D37" s="25">
        <v>0.23719999999999999</v>
      </c>
    </row>
    <row r="38" spans="1:4" x14ac:dyDescent="0.3">
      <c r="A38" s="23" t="s">
        <v>7</v>
      </c>
      <c r="B38" s="24" t="s">
        <v>94</v>
      </c>
      <c r="C38" s="23">
        <v>1</v>
      </c>
      <c r="D38" s="25">
        <v>0.1186</v>
      </c>
    </row>
    <row r="39" spans="1:4" x14ac:dyDescent="0.3">
      <c r="A39" s="23" t="s">
        <v>7</v>
      </c>
      <c r="B39" s="24" t="s">
        <v>95</v>
      </c>
      <c r="C39" s="23">
        <v>1</v>
      </c>
      <c r="D39" s="25">
        <v>0.1186</v>
      </c>
    </row>
    <row r="40" spans="1:4" x14ac:dyDescent="0.3">
      <c r="A40" s="23" t="s">
        <v>7</v>
      </c>
      <c r="B40" s="24" t="s">
        <v>96</v>
      </c>
      <c r="C40" s="23">
        <v>1</v>
      </c>
      <c r="D40" s="25">
        <v>0.1186</v>
      </c>
    </row>
    <row r="41" spans="1:4" x14ac:dyDescent="0.3">
      <c r="A41" s="23" t="s">
        <v>7</v>
      </c>
      <c r="B41" s="24" t="s">
        <v>97</v>
      </c>
      <c r="C41" s="23">
        <v>1</v>
      </c>
      <c r="D41" s="25">
        <v>0.1186</v>
      </c>
    </row>
    <row r="42" spans="1:4" x14ac:dyDescent="0.3">
      <c r="A42" s="23" t="s">
        <v>7</v>
      </c>
      <c r="B42" s="24" t="s">
        <v>55</v>
      </c>
      <c r="C42" s="23">
        <v>1</v>
      </c>
      <c r="D42" s="25">
        <v>0.1186</v>
      </c>
    </row>
    <row r="43" spans="1:4" x14ac:dyDescent="0.3">
      <c r="A43" s="23" t="s">
        <v>7</v>
      </c>
      <c r="B43" s="24" t="s">
        <v>98</v>
      </c>
      <c r="C43" s="23">
        <v>1</v>
      </c>
      <c r="D43" s="25">
        <v>0.1186</v>
      </c>
    </row>
    <row r="44" spans="1:4" x14ac:dyDescent="0.3">
      <c r="A44" s="23" t="s">
        <v>7</v>
      </c>
      <c r="B44" s="24" t="s">
        <v>99</v>
      </c>
      <c r="C44" s="23">
        <v>1</v>
      </c>
      <c r="D44" s="25">
        <v>0.1186</v>
      </c>
    </row>
    <row r="45" spans="1:4" x14ac:dyDescent="0.3">
      <c r="A45" s="23" t="s">
        <v>7</v>
      </c>
      <c r="B45" s="24" t="s">
        <v>100</v>
      </c>
      <c r="C45" s="23">
        <v>1</v>
      </c>
      <c r="D45" s="25">
        <v>0.1186</v>
      </c>
    </row>
    <row r="46" spans="1:4" x14ac:dyDescent="0.3">
      <c r="A46" s="23" t="s">
        <v>7</v>
      </c>
      <c r="B46" s="24" t="s">
        <v>101</v>
      </c>
      <c r="C46" s="23">
        <v>1</v>
      </c>
      <c r="D46" s="25">
        <v>0.1186</v>
      </c>
    </row>
    <row r="47" spans="1:4" x14ac:dyDescent="0.3">
      <c r="A47" s="23" t="s">
        <v>7</v>
      </c>
      <c r="B47" s="24" t="s">
        <v>102</v>
      </c>
      <c r="C47" s="23">
        <v>1</v>
      </c>
      <c r="D47" s="25">
        <v>0.1186</v>
      </c>
    </row>
    <row r="48" spans="1:4" x14ac:dyDescent="0.3">
      <c r="A48" s="23" t="s">
        <v>7</v>
      </c>
      <c r="B48" s="24" t="s">
        <v>103</v>
      </c>
      <c r="C48" s="23">
        <v>1</v>
      </c>
      <c r="D48" s="25">
        <v>0.1186</v>
      </c>
    </row>
    <row r="49" spans="1:4" x14ac:dyDescent="0.3">
      <c r="A49" s="23" t="s">
        <v>7</v>
      </c>
      <c r="B49" s="24" t="s">
        <v>104</v>
      </c>
      <c r="C49" s="23">
        <v>1</v>
      </c>
      <c r="D49" s="25">
        <v>0.1186</v>
      </c>
    </row>
    <row r="50" spans="1:4" x14ac:dyDescent="0.3">
      <c r="A50" s="23" t="s">
        <v>7</v>
      </c>
      <c r="B50" s="24" t="s">
        <v>105</v>
      </c>
      <c r="C50" s="23">
        <v>1</v>
      </c>
      <c r="D50" s="25">
        <v>0.1186</v>
      </c>
    </row>
    <row r="51" spans="1:4" x14ac:dyDescent="0.3">
      <c r="A51" s="23" t="s">
        <v>7</v>
      </c>
      <c r="B51" s="24" t="s">
        <v>106</v>
      </c>
      <c r="C51" s="23">
        <v>1</v>
      </c>
      <c r="D51" s="25">
        <v>0.1186</v>
      </c>
    </row>
    <row r="52" spans="1:4" x14ac:dyDescent="0.3">
      <c r="A52" s="23" t="s">
        <v>7</v>
      </c>
      <c r="B52" s="24" t="s">
        <v>107</v>
      </c>
      <c r="C52" s="23">
        <v>1</v>
      </c>
      <c r="D52" s="25">
        <v>0.1186</v>
      </c>
    </row>
    <row r="53" spans="1:4" x14ac:dyDescent="0.3">
      <c r="A53" s="23" t="s">
        <v>7</v>
      </c>
      <c r="B53" s="24" t="s">
        <v>108</v>
      </c>
      <c r="C53" s="23">
        <v>1</v>
      </c>
      <c r="D53" s="25">
        <v>0.1186</v>
      </c>
    </row>
    <row r="54" spans="1:4" x14ac:dyDescent="0.3">
      <c r="A54" s="23" t="s">
        <v>7</v>
      </c>
      <c r="B54" s="24" t="s">
        <v>109</v>
      </c>
      <c r="C54" s="23">
        <v>1</v>
      </c>
      <c r="D54" s="25">
        <v>0.1186</v>
      </c>
    </row>
    <row r="55" spans="1:4" x14ac:dyDescent="0.3">
      <c r="A55" s="23" t="s">
        <v>7</v>
      </c>
      <c r="B55" s="24" t="s">
        <v>17</v>
      </c>
      <c r="C55" s="23">
        <v>1</v>
      </c>
      <c r="D55" s="25">
        <v>0.1186</v>
      </c>
    </row>
    <row r="56" spans="1:4" x14ac:dyDescent="0.3">
      <c r="A56" s="23" t="s">
        <v>7</v>
      </c>
      <c r="B56" s="24" t="s">
        <v>110</v>
      </c>
      <c r="C56" s="23">
        <v>1</v>
      </c>
      <c r="D56" s="25">
        <v>0.1186</v>
      </c>
    </row>
    <row r="57" spans="1:4" x14ac:dyDescent="0.3">
      <c r="A57" s="23" t="s">
        <v>7</v>
      </c>
      <c r="B57" s="24" t="s">
        <v>111</v>
      </c>
      <c r="C57" s="23">
        <v>1</v>
      </c>
      <c r="D57" s="25">
        <v>0.1186</v>
      </c>
    </row>
    <row r="58" spans="1:4" x14ac:dyDescent="0.3">
      <c r="A58" s="23" t="s">
        <v>7</v>
      </c>
      <c r="B58" s="24" t="s">
        <v>112</v>
      </c>
      <c r="C58" s="23">
        <v>1</v>
      </c>
      <c r="D58" s="25">
        <v>0.1186</v>
      </c>
    </row>
    <row r="59" spans="1:4" x14ac:dyDescent="0.3">
      <c r="A59" s="23" t="s">
        <v>7</v>
      </c>
      <c r="B59" s="24" t="s">
        <v>113</v>
      </c>
      <c r="C59" s="23">
        <v>1</v>
      </c>
      <c r="D59" s="25">
        <v>0.1186</v>
      </c>
    </row>
    <row r="60" spans="1:4" x14ac:dyDescent="0.3">
      <c r="A60" s="23" t="s">
        <v>7</v>
      </c>
      <c r="B60" s="24" t="s">
        <v>114</v>
      </c>
      <c r="C60" s="23">
        <v>1</v>
      </c>
      <c r="D60" s="25">
        <v>0.1186</v>
      </c>
    </row>
    <row r="61" spans="1:4" x14ac:dyDescent="0.3">
      <c r="A61" s="23" t="s">
        <v>7</v>
      </c>
      <c r="B61" s="24" t="s">
        <v>115</v>
      </c>
      <c r="C61" s="23">
        <v>1</v>
      </c>
      <c r="D61" s="25">
        <v>0.1186</v>
      </c>
    </row>
    <row r="62" spans="1:4" x14ac:dyDescent="0.3">
      <c r="A62" s="23" t="s">
        <v>7</v>
      </c>
      <c r="B62" s="24" t="s">
        <v>116</v>
      </c>
      <c r="C62" s="23">
        <v>1</v>
      </c>
      <c r="D62" s="25">
        <v>0.1186</v>
      </c>
    </row>
    <row r="63" spans="1:4" x14ac:dyDescent="0.3">
      <c r="A63" s="23" t="s">
        <v>7</v>
      </c>
      <c r="B63" s="24" t="s">
        <v>117</v>
      </c>
      <c r="C63" s="23">
        <v>1</v>
      </c>
      <c r="D63" s="25">
        <v>0.1186</v>
      </c>
    </row>
    <row r="64" spans="1:4" x14ac:dyDescent="0.3">
      <c r="A64" s="23" t="s">
        <v>7</v>
      </c>
      <c r="B64" s="24" t="s">
        <v>118</v>
      </c>
      <c r="C64" s="23">
        <v>1</v>
      </c>
      <c r="D64" s="25">
        <v>0.1186</v>
      </c>
    </row>
    <row r="65" spans="1:4" x14ac:dyDescent="0.3">
      <c r="A65" s="23" t="s">
        <v>7</v>
      </c>
      <c r="B65" s="24" t="s">
        <v>119</v>
      </c>
      <c r="C65" s="23">
        <v>1</v>
      </c>
      <c r="D65" s="25">
        <v>0.1186</v>
      </c>
    </row>
    <row r="66" spans="1:4" x14ac:dyDescent="0.3">
      <c r="A66" s="23" t="s">
        <v>7</v>
      </c>
      <c r="B66" s="24" t="s">
        <v>120</v>
      </c>
      <c r="C66" s="23">
        <v>1</v>
      </c>
      <c r="D66" s="25">
        <v>0.1186</v>
      </c>
    </row>
    <row r="67" spans="1:4" x14ac:dyDescent="0.3">
      <c r="A67" s="23" t="s">
        <v>7</v>
      </c>
      <c r="B67" s="24" t="s">
        <v>121</v>
      </c>
      <c r="C67" s="23">
        <v>1</v>
      </c>
      <c r="D67" s="25">
        <v>0.1186</v>
      </c>
    </row>
    <row r="68" spans="1:4" x14ac:dyDescent="0.3">
      <c r="A68" s="23" t="s">
        <v>7</v>
      </c>
      <c r="B68" s="24" t="s">
        <v>122</v>
      </c>
      <c r="C68" s="23">
        <v>1</v>
      </c>
      <c r="D68" s="25">
        <v>0.1186</v>
      </c>
    </row>
    <row r="69" spans="1:4" x14ac:dyDescent="0.3">
      <c r="A69" s="13" t="s">
        <v>7</v>
      </c>
      <c r="B69" s="13" t="s">
        <v>32</v>
      </c>
      <c r="C69" s="27">
        <v>843</v>
      </c>
      <c r="D69" s="14">
        <v>100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showGridLines="0" workbookViewId="0">
      <selection sqref="A1:XFD1048576"/>
    </sheetView>
  </sheetViews>
  <sheetFormatPr defaultColWidth="9.109375" defaultRowHeight="14.4" x14ac:dyDescent="0.3"/>
  <cols>
    <col min="1" max="1" width="10.88671875" style="1" customWidth="1"/>
    <col min="2" max="2" width="38.6640625" style="1" customWidth="1"/>
    <col min="3" max="3" width="11.109375" style="1" customWidth="1"/>
    <col min="4" max="4" width="11" style="1" customWidth="1"/>
    <col min="5" max="16384" width="9.109375" style="1"/>
  </cols>
  <sheetData>
    <row r="1" spans="1:7" x14ac:dyDescent="0.3">
      <c r="A1" s="40" t="s">
        <v>65</v>
      </c>
      <c r="B1" s="40"/>
      <c r="C1" s="40"/>
      <c r="D1" s="40"/>
      <c r="E1" s="40"/>
      <c r="F1" s="40"/>
      <c r="G1" s="40"/>
    </row>
    <row r="3" spans="1:7" ht="28.8" x14ac:dyDescent="0.3">
      <c r="A3" s="29" t="s">
        <v>64</v>
      </c>
      <c r="B3" s="30" t="s">
        <v>29</v>
      </c>
      <c r="C3" s="29" t="s">
        <v>30</v>
      </c>
      <c r="D3" s="29" t="s">
        <v>31</v>
      </c>
    </row>
    <row r="4" spans="1:7" x14ac:dyDescent="0.3">
      <c r="A4" s="31" t="s">
        <v>18</v>
      </c>
      <c r="B4" s="32" t="s">
        <v>0</v>
      </c>
      <c r="C4" s="31">
        <v>4</v>
      </c>
      <c r="D4" s="33">
        <v>17.391300000000001</v>
      </c>
    </row>
    <row r="5" spans="1:7" x14ac:dyDescent="0.3">
      <c r="A5" s="31" t="s">
        <v>18</v>
      </c>
      <c r="B5" s="32" t="s">
        <v>2</v>
      </c>
      <c r="C5" s="31">
        <v>3</v>
      </c>
      <c r="D5" s="33">
        <v>13.0435</v>
      </c>
    </row>
    <row r="6" spans="1:7" x14ac:dyDescent="0.3">
      <c r="A6" s="31" t="s">
        <v>18</v>
      </c>
      <c r="B6" s="32" t="s">
        <v>161</v>
      </c>
      <c r="C6" s="31">
        <v>3</v>
      </c>
      <c r="D6" s="33">
        <v>13.0435</v>
      </c>
    </row>
    <row r="7" spans="1:7" x14ac:dyDescent="0.3">
      <c r="A7" s="31" t="s">
        <v>18</v>
      </c>
      <c r="B7" s="32" t="s">
        <v>4</v>
      </c>
      <c r="C7" s="31">
        <v>2</v>
      </c>
      <c r="D7" s="33">
        <v>8.6957000000000004</v>
      </c>
    </row>
    <row r="8" spans="1:7" x14ac:dyDescent="0.3">
      <c r="A8" s="31" t="s">
        <v>18</v>
      </c>
      <c r="B8" s="32" t="s">
        <v>116</v>
      </c>
      <c r="C8" s="31">
        <v>2</v>
      </c>
      <c r="D8" s="33">
        <v>8.6957000000000004</v>
      </c>
    </row>
    <row r="9" spans="1:7" x14ac:dyDescent="0.3">
      <c r="A9" s="31" t="s">
        <v>18</v>
      </c>
      <c r="B9" s="32" t="s">
        <v>16</v>
      </c>
      <c r="C9" s="31">
        <v>1</v>
      </c>
      <c r="D9" s="33">
        <v>4.3478000000000003</v>
      </c>
    </row>
    <row r="10" spans="1:7" x14ac:dyDescent="0.3">
      <c r="A10" s="31" t="s">
        <v>18</v>
      </c>
      <c r="B10" s="32" t="s">
        <v>160</v>
      </c>
      <c r="C10" s="31">
        <v>1</v>
      </c>
      <c r="D10" s="33">
        <v>4.3478000000000003</v>
      </c>
    </row>
    <row r="11" spans="1:7" x14ac:dyDescent="0.3">
      <c r="A11" s="31" t="s">
        <v>18</v>
      </c>
      <c r="B11" s="32" t="s">
        <v>56</v>
      </c>
      <c r="C11" s="31">
        <v>1</v>
      </c>
      <c r="D11" s="33">
        <v>4.3478000000000003</v>
      </c>
    </row>
    <row r="12" spans="1:7" x14ac:dyDescent="0.3">
      <c r="A12" s="31" t="s">
        <v>18</v>
      </c>
      <c r="B12" s="32" t="s">
        <v>1</v>
      </c>
      <c r="C12" s="31">
        <v>1</v>
      </c>
      <c r="D12" s="33">
        <v>4.3478000000000003</v>
      </c>
    </row>
    <row r="13" spans="1:7" x14ac:dyDescent="0.3">
      <c r="A13" s="31" t="s">
        <v>18</v>
      </c>
      <c r="B13" s="32" t="s">
        <v>3</v>
      </c>
      <c r="C13" s="31">
        <v>1</v>
      </c>
      <c r="D13" s="33">
        <v>4.3478000000000003</v>
      </c>
    </row>
    <row r="14" spans="1:7" x14ac:dyDescent="0.3">
      <c r="A14" s="31" t="s">
        <v>18</v>
      </c>
      <c r="B14" s="32" t="s">
        <v>5</v>
      </c>
      <c r="C14" s="31">
        <v>1</v>
      </c>
      <c r="D14" s="33">
        <v>4.3478000000000003</v>
      </c>
    </row>
    <row r="15" spans="1:7" x14ac:dyDescent="0.3">
      <c r="A15" s="31" t="s">
        <v>18</v>
      </c>
      <c r="B15" s="32" t="s">
        <v>123</v>
      </c>
      <c r="C15" s="31">
        <v>1</v>
      </c>
      <c r="D15" s="33">
        <v>4.3478000000000003</v>
      </c>
    </row>
    <row r="16" spans="1:7" x14ac:dyDescent="0.3">
      <c r="A16" s="31" t="s">
        <v>18</v>
      </c>
      <c r="B16" s="32" t="s">
        <v>10</v>
      </c>
      <c r="C16" s="31">
        <v>1</v>
      </c>
      <c r="D16" s="33">
        <v>4.3478000000000003</v>
      </c>
    </row>
    <row r="17" spans="1:4" x14ac:dyDescent="0.3">
      <c r="A17" s="31" t="s">
        <v>18</v>
      </c>
      <c r="B17" s="32" t="s">
        <v>124</v>
      </c>
      <c r="C17" s="31">
        <v>1</v>
      </c>
      <c r="D17" s="33">
        <v>4.3478000000000003</v>
      </c>
    </row>
    <row r="18" spans="1:4" x14ac:dyDescent="0.3">
      <c r="A18" s="19" t="s">
        <v>18</v>
      </c>
      <c r="B18" s="20" t="s">
        <v>32</v>
      </c>
      <c r="C18" s="34">
        <f>SUM(C4:C17)</f>
        <v>23</v>
      </c>
      <c r="D18" s="35">
        <f>SUM(D4:D17)</f>
        <v>99.999900000000068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showGridLines="0" workbookViewId="0">
      <selection sqref="A1:F1"/>
    </sheetView>
  </sheetViews>
  <sheetFormatPr defaultRowHeight="14.4" x14ac:dyDescent="0.3"/>
  <cols>
    <col min="1" max="1" width="12.109375" customWidth="1"/>
    <col min="2" max="2" width="26.33203125" customWidth="1"/>
    <col min="3" max="3" width="12" customWidth="1"/>
    <col min="4" max="4" width="10.6640625" customWidth="1"/>
  </cols>
  <sheetData>
    <row r="1" spans="1:6" x14ac:dyDescent="0.3">
      <c r="A1" s="41" t="s">
        <v>66</v>
      </c>
      <c r="B1" s="41"/>
      <c r="C1" s="41"/>
      <c r="D1" s="41"/>
      <c r="E1" s="41"/>
      <c r="F1" s="41"/>
    </row>
    <row r="3" spans="1:6" ht="28.8" x14ac:dyDescent="0.3">
      <c r="A3" s="15" t="s">
        <v>64</v>
      </c>
      <c r="B3" s="15" t="s">
        <v>29</v>
      </c>
      <c r="C3" s="15" t="s">
        <v>30</v>
      </c>
      <c r="D3" s="15" t="s">
        <v>31</v>
      </c>
    </row>
    <row r="4" spans="1:6" x14ac:dyDescent="0.3">
      <c r="A4" s="16" t="s">
        <v>19</v>
      </c>
      <c r="B4" s="17" t="s">
        <v>5</v>
      </c>
      <c r="C4" s="16">
        <v>1</v>
      </c>
      <c r="D4" s="18">
        <v>25</v>
      </c>
    </row>
    <row r="5" spans="1:6" x14ac:dyDescent="0.3">
      <c r="A5" s="16" t="s">
        <v>19</v>
      </c>
      <c r="B5" s="17" t="s">
        <v>6</v>
      </c>
      <c r="C5" s="16">
        <v>1</v>
      </c>
      <c r="D5" s="18">
        <v>25</v>
      </c>
    </row>
    <row r="6" spans="1:6" x14ac:dyDescent="0.3">
      <c r="A6" s="16" t="s">
        <v>19</v>
      </c>
      <c r="B6" s="17" t="s">
        <v>0</v>
      </c>
      <c r="C6" s="16">
        <v>1</v>
      </c>
      <c r="D6" s="18">
        <v>25</v>
      </c>
    </row>
    <row r="7" spans="1:6" x14ac:dyDescent="0.3">
      <c r="A7" s="16" t="s">
        <v>19</v>
      </c>
      <c r="B7" s="17" t="s">
        <v>8</v>
      </c>
      <c r="C7" s="16">
        <v>1</v>
      </c>
      <c r="D7" s="18">
        <v>25</v>
      </c>
    </row>
    <row r="8" spans="1:6" x14ac:dyDescent="0.3">
      <c r="A8" s="19" t="s">
        <v>19</v>
      </c>
      <c r="B8" s="20" t="s">
        <v>32</v>
      </c>
      <c r="C8" s="21">
        <f>SUM(C4:C7)</f>
        <v>4</v>
      </c>
      <c r="D8" s="10">
        <f>SUM(D4:D7)</f>
        <v>100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6"/>
  <sheetViews>
    <sheetView showGridLines="0" workbookViewId="0">
      <selection sqref="A1:XFD1048576"/>
    </sheetView>
  </sheetViews>
  <sheetFormatPr defaultColWidth="9.109375" defaultRowHeight="14.4" x14ac:dyDescent="0.3"/>
  <cols>
    <col min="1" max="1" width="11.88671875" style="1" customWidth="1"/>
    <col min="2" max="2" width="35.109375" style="1" customWidth="1"/>
    <col min="3" max="3" width="11" style="1" customWidth="1"/>
    <col min="4" max="4" width="12.33203125" style="1" customWidth="1"/>
    <col min="5" max="16384" width="9.109375" style="1"/>
  </cols>
  <sheetData>
    <row r="1" spans="1:4" x14ac:dyDescent="0.3">
      <c r="A1" s="40" t="s">
        <v>67</v>
      </c>
      <c r="B1" s="40"/>
      <c r="C1" s="40"/>
      <c r="D1" s="40"/>
    </row>
    <row r="3" spans="1:4" ht="28.8" x14ac:dyDescent="0.3">
      <c r="A3" s="29" t="s">
        <v>64</v>
      </c>
      <c r="B3" s="29" t="s">
        <v>29</v>
      </c>
      <c r="C3" s="29" t="s">
        <v>30</v>
      </c>
      <c r="D3" s="29" t="s">
        <v>31</v>
      </c>
    </row>
    <row r="4" spans="1:4" x14ac:dyDescent="0.3">
      <c r="A4" s="31" t="s">
        <v>20</v>
      </c>
      <c r="B4" s="32" t="s">
        <v>5</v>
      </c>
      <c r="C4" s="31">
        <v>171</v>
      </c>
      <c r="D4" s="33">
        <v>17.520499999999998</v>
      </c>
    </row>
    <row r="5" spans="1:4" x14ac:dyDescent="0.3">
      <c r="A5" s="31" t="s">
        <v>20</v>
      </c>
      <c r="B5" s="32" t="s">
        <v>11</v>
      </c>
      <c r="C5" s="31">
        <v>127</v>
      </c>
      <c r="D5" s="33">
        <v>13.0123</v>
      </c>
    </row>
    <row r="6" spans="1:4" x14ac:dyDescent="0.3">
      <c r="A6" s="31" t="s">
        <v>20</v>
      </c>
      <c r="B6" s="32" t="s">
        <v>3</v>
      </c>
      <c r="C6" s="31">
        <v>92</v>
      </c>
      <c r="D6" s="33">
        <v>9.4261999999999997</v>
      </c>
    </row>
    <row r="7" spans="1:4" x14ac:dyDescent="0.3">
      <c r="A7" s="31" t="s">
        <v>20</v>
      </c>
      <c r="B7" s="32" t="s">
        <v>0</v>
      </c>
      <c r="C7" s="31">
        <v>84</v>
      </c>
      <c r="D7" s="33">
        <v>8.6066000000000003</v>
      </c>
    </row>
    <row r="8" spans="1:4" x14ac:dyDescent="0.3">
      <c r="A8" s="31" t="s">
        <v>20</v>
      </c>
      <c r="B8" s="32" t="s">
        <v>6</v>
      </c>
      <c r="C8" s="31">
        <v>66</v>
      </c>
      <c r="D8" s="33">
        <v>6.7622999999999998</v>
      </c>
    </row>
    <row r="9" spans="1:4" x14ac:dyDescent="0.3">
      <c r="A9" s="31" t="s">
        <v>20</v>
      </c>
      <c r="B9" s="32" t="s">
        <v>9</v>
      </c>
      <c r="C9" s="31">
        <v>56</v>
      </c>
      <c r="D9" s="33">
        <v>5.7377000000000002</v>
      </c>
    </row>
    <row r="10" spans="1:4" x14ac:dyDescent="0.3">
      <c r="A10" s="31" t="s">
        <v>20</v>
      </c>
      <c r="B10" s="32" t="s">
        <v>2</v>
      </c>
      <c r="C10" s="31">
        <v>49</v>
      </c>
      <c r="D10" s="33">
        <v>5.0205000000000002</v>
      </c>
    </row>
    <row r="11" spans="1:4" x14ac:dyDescent="0.3">
      <c r="A11" s="31" t="s">
        <v>20</v>
      </c>
      <c r="B11" s="32" t="s">
        <v>10</v>
      </c>
      <c r="C11" s="31">
        <v>49</v>
      </c>
      <c r="D11" s="33">
        <v>5.0205000000000002</v>
      </c>
    </row>
    <row r="12" spans="1:4" x14ac:dyDescent="0.3">
      <c r="A12" s="31" t="s">
        <v>20</v>
      </c>
      <c r="B12" s="32" t="s">
        <v>1</v>
      </c>
      <c r="C12" s="31">
        <v>44</v>
      </c>
      <c r="D12" s="33">
        <v>4.5082000000000004</v>
      </c>
    </row>
    <row r="13" spans="1:4" x14ac:dyDescent="0.3">
      <c r="A13" s="31" t="s">
        <v>20</v>
      </c>
      <c r="B13" s="32" t="s">
        <v>161</v>
      </c>
      <c r="C13" s="31">
        <v>41</v>
      </c>
      <c r="D13" s="33">
        <v>4.2008000000000001</v>
      </c>
    </row>
    <row r="14" spans="1:4" x14ac:dyDescent="0.3">
      <c r="A14" s="31" t="s">
        <v>20</v>
      </c>
      <c r="B14" s="32" t="s">
        <v>8</v>
      </c>
      <c r="C14" s="31">
        <v>26</v>
      </c>
      <c r="D14" s="33">
        <v>2.6638999999999999</v>
      </c>
    </row>
    <row r="15" spans="1:4" x14ac:dyDescent="0.3">
      <c r="A15" s="31" t="s">
        <v>20</v>
      </c>
      <c r="B15" s="32" t="s">
        <v>12</v>
      </c>
      <c r="C15" s="31">
        <v>16</v>
      </c>
      <c r="D15" s="33">
        <v>1.6393</v>
      </c>
    </row>
    <row r="16" spans="1:4" x14ac:dyDescent="0.3">
      <c r="A16" s="31" t="s">
        <v>20</v>
      </c>
      <c r="B16" s="32" t="s">
        <v>4</v>
      </c>
      <c r="C16" s="31">
        <v>16</v>
      </c>
      <c r="D16" s="33">
        <v>1.6393</v>
      </c>
    </row>
    <row r="17" spans="1:4" x14ac:dyDescent="0.3">
      <c r="A17" s="31" t="s">
        <v>20</v>
      </c>
      <c r="B17" s="32" t="s">
        <v>14</v>
      </c>
      <c r="C17" s="31">
        <v>14</v>
      </c>
      <c r="D17" s="33">
        <v>1.4343999999999999</v>
      </c>
    </row>
    <row r="18" spans="1:4" x14ac:dyDescent="0.3">
      <c r="A18" s="31" t="s">
        <v>20</v>
      </c>
      <c r="B18" s="32" t="s">
        <v>56</v>
      </c>
      <c r="C18" s="31">
        <v>11</v>
      </c>
      <c r="D18" s="33">
        <v>1.127</v>
      </c>
    </row>
    <row r="19" spans="1:4" x14ac:dyDescent="0.3">
      <c r="A19" s="31" t="s">
        <v>20</v>
      </c>
      <c r="B19" s="32" t="s">
        <v>15</v>
      </c>
      <c r="C19" s="31">
        <v>7</v>
      </c>
      <c r="D19" s="33">
        <v>0.71719999999999995</v>
      </c>
    </row>
    <row r="20" spans="1:4" x14ac:dyDescent="0.3">
      <c r="A20" s="31" t="s">
        <v>20</v>
      </c>
      <c r="B20" s="32" t="s">
        <v>160</v>
      </c>
      <c r="C20" s="31">
        <v>6</v>
      </c>
      <c r="D20" s="33">
        <v>0.61480000000000001</v>
      </c>
    </row>
    <row r="21" spans="1:4" x14ac:dyDescent="0.3">
      <c r="A21" s="31" t="s">
        <v>20</v>
      </c>
      <c r="B21" s="32" t="s">
        <v>17</v>
      </c>
      <c r="C21" s="31">
        <v>6</v>
      </c>
      <c r="D21" s="33">
        <v>0.61480000000000001</v>
      </c>
    </row>
    <row r="22" spans="1:4" x14ac:dyDescent="0.3">
      <c r="A22" s="31" t="s">
        <v>20</v>
      </c>
      <c r="B22" s="32" t="s">
        <v>75</v>
      </c>
      <c r="C22" s="31">
        <v>4</v>
      </c>
      <c r="D22" s="33">
        <v>0.4098</v>
      </c>
    </row>
    <row r="23" spans="1:4" x14ac:dyDescent="0.3">
      <c r="A23" s="31" t="s">
        <v>20</v>
      </c>
      <c r="B23" s="32" t="s">
        <v>76</v>
      </c>
      <c r="C23" s="31">
        <v>4</v>
      </c>
      <c r="D23" s="33">
        <v>0.4098</v>
      </c>
    </row>
    <row r="24" spans="1:4" x14ac:dyDescent="0.3">
      <c r="A24" s="31" t="s">
        <v>20</v>
      </c>
      <c r="B24" s="32" t="s">
        <v>93</v>
      </c>
      <c r="C24" s="31">
        <v>4</v>
      </c>
      <c r="D24" s="33">
        <v>0.4098</v>
      </c>
    </row>
    <row r="25" spans="1:4" x14ac:dyDescent="0.3">
      <c r="A25" s="31" t="s">
        <v>20</v>
      </c>
      <c r="B25" s="32" t="s">
        <v>84</v>
      </c>
      <c r="C25" s="31">
        <v>4</v>
      </c>
      <c r="D25" s="33">
        <v>0.4098</v>
      </c>
    </row>
    <row r="26" spans="1:4" x14ac:dyDescent="0.3">
      <c r="A26" s="31" t="s">
        <v>20</v>
      </c>
      <c r="B26" s="32" t="s">
        <v>77</v>
      </c>
      <c r="C26" s="31">
        <v>4</v>
      </c>
      <c r="D26" s="33">
        <v>0.4098</v>
      </c>
    </row>
    <row r="27" spans="1:4" x14ac:dyDescent="0.3">
      <c r="A27" s="31" t="s">
        <v>20</v>
      </c>
      <c r="B27" s="32" t="s">
        <v>125</v>
      </c>
      <c r="C27" s="31">
        <v>3</v>
      </c>
      <c r="D27" s="33">
        <v>0.30740000000000001</v>
      </c>
    </row>
    <row r="28" spans="1:4" x14ac:dyDescent="0.3">
      <c r="A28" s="31" t="s">
        <v>20</v>
      </c>
      <c r="B28" s="32" t="s">
        <v>126</v>
      </c>
      <c r="C28" s="31">
        <v>3</v>
      </c>
      <c r="D28" s="33">
        <v>0.30740000000000001</v>
      </c>
    </row>
    <row r="29" spans="1:4" x14ac:dyDescent="0.3">
      <c r="A29" s="31" t="s">
        <v>20</v>
      </c>
      <c r="B29" s="32" t="s">
        <v>83</v>
      </c>
      <c r="C29" s="31">
        <v>3</v>
      </c>
      <c r="D29" s="33">
        <v>0.30740000000000001</v>
      </c>
    </row>
    <row r="30" spans="1:4" x14ac:dyDescent="0.3">
      <c r="A30" s="31" t="s">
        <v>20</v>
      </c>
      <c r="B30" s="32" t="s">
        <v>127</v>
      </c>
      <c r="C30" s="31">
        <v>3</v>
      </c>
      <c r="D30" s="33">
        <v>0.30740000000000001</v>
      </c>
    </row>
    <row r="31" spans="1:4" x14ac:dyDescent="0.3">
      <c r="A31" s="31" t="s">
        <v>20</v>
      </c>
      <c r="B31" s="32" t="s">
        <v>128</v>
      </c>
      <c r="C31" s="31">
        <v>2</v>
      </c>
      <c r="D31" s="33">
        <v>0.2049</v>
      </c>
    </row>
    <row r="32" spans="1:4" x14ac:dyDescent="0.3">
      <c r="A32" s="31" t="s">
        <v>20</v>
      </c>
      <c r="B32" s="32" t="s">
        <v>85</v>
      </c>
      <c r="C32" s="31">
        <v>2</v>
      </c>
      <c r="D32" s="33">
        <v>0.2049</v>
      </c>
    </row>
    <row r="33" spans="1:4" x14ac:dyDescent="0.3">
      <c r="A33" s="31" t="s">
        <v>20</v>
      </c>
      <c r="B33" s="32" t="s">
        <v>16</v>
      </c>
      <c r="C33" s="31">
        <v>2</v>
      </c>
      <c r="D33" s="33">
        <v>0.2049</v>
      </c>
    </row>
    <row r="34" spans="1:4" x14ac:dyDescent="0.3">
      <c r="A34" s="31" t="s">
        <v>20</v>
      </c>
      <c r="B34" s="32" t="s">
        <v>129</v>
      </c>
      <c r="C34" s="31">
        <v>2</v>
      </c>
      <c r="D34" s="33">
        <v>0.2049</v>
      </c>
    </row>
    <row r="35" spans="1:4" x14ac:dyDescent="0.3">
      <c r="A35" s="31" t="s">
        <v>20</v>
      </c>
      <c r="B35" s="32" t="s">
        <v>86</v>
      </c>
      <c r="C35" s="31">
        <v>2</v>
      </c>
      <c r="D35" s="33">
        <v>0.2049</v>
      </c>
    </row>
    <row r="36" spans="1:4" x14ac:dyDescent="0.3">
      <c r="A36" s="31" t="s">
        <v>20</v>
      </c>
      <c r="B36" s="32" t="s">
        <v>130</v>
      </c>
      <c r="C36" s="31">
        <v>2</v>
      </c>
      <c r="D36" s="33">
        <v>0.2049</v>
      </c>
    </row>
    <row r="37" spans="1:4" x14ac:dyDescent="0.3">
      <c r="A37" s="31" t="s">
        <v>20</v>
      </c>
      <c r="B37" s="32" t="s">
        <v>78</v>
      </c>
      <c r="C37" s="31">
        <v>2</v>
      </c>
      <c r="D37" s="33">
        <v>0.2049</v>
      </c>
    </row>
    <row r="38" spans="1:4" x14ac:dyDescent="0.3">
      <c r="A38" s="31" t="s">
        <v>20</v>
      </c>
      <c r="B38" s="32" t="s">
        <v>89</v>
      </c>
      <c r="C38" s="31">
        <v>2</v>
      </c>
      <c r="D38" s="33">
        <v>0.2049</v>
      </c>
    </row>
    <row r="39" spans="1:4" x14ac:dyDescent="0.3">
      <c r="A39" s="31" t="s">
        <v>20</v>
      </c>
      <c r="B39" s="32" t="s">
        <v>90</v>
      </c>
      <c r="C39" s="31">
        <v>2</v>
      </c>
      <c r="D39" s="33">
        <v>0.2049</v>
      </c>
    </row>
    <row r="40" spans="1:4" x14ac:dyDescent="0.3">
      <c r="A40" s="31" t="s">
        <v>20</v>
      </c>
      <c r="B40" s="32" t="s">
        <v>131</v>
      </c>
      <c r="C40" s="31">
        <v>2</v>
      </c>
      <c r="D40" s="33">
        <v>0.2049</v>
      </c>
    </row>
    <row r="41" spans="1:4" x14ac:dyDescent="0.3">
      <c r="A41" s="31" t="s">
        <v>20</v>
      </c>
      <c r="B41" s="32" t="s">
        <v>109</v>
      </c>
      <c r="C41" s="31">
        <v>2</v>
      </c>
      <c r="D41" s="33">
        <v>0.2049</v>
      </c>
    </row>
    <row r="42" spans="1:4" x14ac:dyDescent="0.3">
      <c r="A42" s="31" t="s">
        <v>20</v>
      </c>
      <c r="B42" s="32" t="s">
        <v>132</v>
      </c>
      <c r="C42" s="31">
        <v>2</v>
      </c>
      <c r="D42" s="33">
        <v>0.2049</v>
      </c>
    </row>
    <row r="43" spans="1:4" x14ac:dyDescent="0.3">
      <c r="A43" s="31" t="s">
        <v>20</v>
      </c>
      <c r="B43" s="32" t="s">
        <v>133</v>
      </c>
      <c r="C43" s="31">
        <v>2</v>
      </c>
      <c r="D43" s="33">
        <v>0.2049</v>
      </c>
    </row>
    <row r="44" spans="1:4" x14ac:dyDescent="0.3">
      <c r="A44" s="31" t="s">
        <v>20</v>
      </c>
      <c r="B44" s="32" t="s">
        <v>134</v>
      </c>
      <c r="C44" s="31">
        <v>2</v>
      </c>
      <c r="D44" s="33">
        <v>0.2049</v>
      </c>
    </row>
    <row r="45" spans="1:4" x14ac:dyDescent="0.3">
      <c r="A45" s="31" t="s">
        <v>20</v>
      </c>
      <c r="B45" s="32" t="s">
        <v>135</v>
      </c>
      <c r="C45" s="31">
        <v>2</v>
      </c>
      <c r="D45" s="33">
        <v>0.2049</v>
      </c>
    </row>
    <row r="46" spans="1:4" x14ac:dyDescent="0.3">
      <c r="A46" s="31" t="s">
        <v>20</v>
      </c>
      <c r="B46" s="32" t="s">
        <v>80</v>
      </c>
      <c r="C46" s="31">
        <v>2</v>
      </c>
      <c r="D46" s="33">
        <v>0.2049</v>
      </c>
    </row>
    <row r="47" spans="1:4" x14ac:dyDescent="0.3">
      <c r="A47" s="31" t="s">
        <v>20</v>
      </c>
      <c r="B47" s="32" t="s">
        <v>136</v>
      </c>
      <c r="C47" s="31">
        <v>2</v>
      </c>
      <c r="D47" s="33">
        <v>0.2049</v>
      </c>
    </row>
    <row r="48" spans="1:4" x14ac:dyDescent="0.3">
      <c r="A48" s="31" t="s">
        <v>20</v>
      </c>
      <c r="B48" s="32" t="s">
        <v>122</v>
      </c>
      <c r="C48" s="31">
        <v>2</v>
      </c>
      <c r="D48" s="33">
        <v>0.2049</v>
      </c>
    </row>
    <row r="49" spans="1:4" x14ac:dyDescent="0.3">
      <c r="A49" s="31" t="s">
        <v>20</v>
      </c>
      <c r="B49" s="32" t="s">
        <v>137</v>
      </c>
      <c r="C49" s="31">
        <v>1</v>
      </c>
      <c r="D49" s="33">
        <v>0.10249999999999999</v>
      </c>
    </row>
    <row r="50" spans="1:4" x14ac:dyDescent="0.3">
      <c r="A50" s="31" t="s">
        <v>20</v>
      </c>
      <c r="B50" s="32" t="s">
        <v>96</v>
      </c>
      <c r="C50" s="31">
        <v>1</v>
      </c>
      <c r="D50" s="33">
        <v>0.10249999999999999</v>
      </c>
    </row>
    <row r="51" spans="1:4" x14ac:dyDescent="0.3">
      <c r="A51" s="31" t="s">
        <v>20</v>
      </c>
      <c r="B51" s="32" t="s">
        <v>138</v>
      </c>
      <c r="C51" s="31">
        <v>1</v>
      </c>
      <c r="D51" s="33">
        <v>0.10249999999999999</v>
      </c>
    </row>
    <row r="52" spans="1:4" x14ac:dyDescent="0.3">
      <c r="A52" s="31" t="s">
        <v>20</v>
      </c>
      <c r="B52" s="32" t="s">
        <v>139</v>
      </c>
      <c r="C52" s="31">
        <v>1</v>
      </c>
      <c r="D52" s="33">
        <v>0.10249999999999999</v>
      </c>
    </row>
    <row r="53" spans="1:4" x14ac:dyDescent="0.3">
      <c r="A53" s="31" t="s">
        <v>20</v>
      </c>
      <c r="B53" s="32" t="s">
        <v>102</v>
      </c>
      <c r="C53" s="31">
        <v>1</v>
      </c>
      <c r="D53" s="33">
        <v>0.10249999999999999</v>
      </c>
    </row>
    <row r="54" spans="1:4" x14ac:dyDescent="0.3">
      <c r="A54" s="31" t="s">
        <v>20</v>
      </c>
      <c r="B54" s="32" t="s">
        <v>103</v>
      </c>
      <c r="C54" s="31">
        <v>1</v>
      </c>
      <c r="D54" s="33">
        <v>0.10249999999999999</v>
      </c>
    </row>
    <row r="55" spans="1:4" x14ac:dyDescent="0.3">
      <c r="A55" s="31" t="s">
        <v>20</v>
      </c>
      <c r="B55" s="32" t="s">
        <v>104</v>
      </c>
      <c r="C55" s="31">
        <v>1</v>
      </c>
      <c r="D55" s="33">
        <v>0.10249999999999999</v>
      </c>
    </row>
    <row r="56" spans="1:4" x14ac:dyDescent="0.3">
      <c r="A56" s="31" t="s">
        <v>20</v>
      </c>
      <c r="B56" s="32" t="s">
        <v>140</v>
      </c>
      <c r="C56" s="31">
        <v>1</v>
      </c>
      <c r="D56" s="33">
        <v>0.10249999999999999</v>
      </c>
    </row>
    <row r="57" spans="1:4" x14ac:dyDescent="0.3">
      <c r="A57" s="31" t="s">
        <v>20</v>
      </c>
      <c r="B57" s="32" t="s">
        <v>107</v>
      </c>
      <c r="C57" s="31">
        <v>1</v>
      </c>
      <c r="D57" s="33">
        <v>0.10249999999999999</v>
      </c>
    </row>
    <row r="58" spans="1:4" x14ac:dyDescent="0.3">
      <c r="A58" s="31" t="s">
        <v>20</v>
      </c>
      <c r="B58" s="32" t="s">
        <v>141</v>
      </c>
      <c r="C58" s="31">
        <v>1</v>
      </c>
      <c r="D58" s="33">
        <v>0.10249999999999999</v>
      </c>
    </row>
    <row r="59" spans="1:4" x14ac:dyDescent="0.3">
      <c r="A59" s="31" t="s">
        <v>20</v>
      </c>
      <c r="B59" s="32" t="s">
        <v>79</v>
      </c>
      <c r="C59" s="31">
        <v>1</v>
      </c>
      <c r="D59" s="33">
        <v>0.10249999999999999</v>
      </c>
    </row>
    <row r="60" spans="1:4" x14ac:dyDescent="0.3">
      <c r="A60" s="31" t="s">
        <v>20</v>
      </c>
      <c r="B60" s="32" t="s">
        <v>91</v>
      </c>
      <c r="C60" s="31">
        <v>1</v>
      </c>
      <c r="D60" s="33">
        <v>0.10249999999999999</v>
      </c>
    </row>
    <row r="61" spans="1:4" x14ac:dyDescent="0.3">
      <c r="A61" s="31" t="s">
        <v>20</v>
      </c>
      <c r="B61" s="32" t="s">
        <v>92</v>
      </c>
      <c r="C61" s="31">
        <v>1</v>
      </c>
      <c r="D61" s="33">
        <v>0.10249999999999999</v>
      </c>
    </row>
    <row r="62" spans="1:4" x14ac:dyDescent="0.3">
      <c r="A62" s="31" t="s">
        <v>20</v>
      </c>
      <c r="B62" s="32" t="s">
        <v>142</v>
      </c>
      <c r="C62" s="31">
        <v>1</v>
      </c>
      <c r="D62" s="33">
        <v>0.10249999999999999</v>
      </c>
    </row>
    <row r="63" spans="1:4" x14ac:dyDescent="0.3">
      <c r="A63" s="31" t="s">
        <v>20</v>
      </c>
      <c r="B63" s="32" t="s">
        <v>143</v>
      </c>
      <c r="C63" s="31">
        <v>1</v>
      </c>
      <c r="D63" s="33">
        <v>0.10249999999999999</v>
      </c>
    </row>
    <row r="64" spans="1:4" x14ac:dyDescent="0.3">
      <c r="A64" s="31" t="s">
        <v>20</v>
      </c>
      <c r="B64" s="32" t="s">
        <v>144</v>
      </c>
      <c r="C64" s="31">
        <v>1</v>
      </c>
      <c r="D64" s="33">
        <v>0.10249999999999999</v>
      </c>
    </row>
    <row r="65" spans="1:4" x14ac:dyDescent="0.3">
      <c r="A65" s="31" t="s">
        <v>20</v>
      </c>
      <c r="B65" s="32" t="s">
        <v>145</v>
      </c>
      <c r="C65" s="31">
        <v>1</v>
      </c>
      <c r="D65" s="33">
        <v>0.10249999999999999</v>
      </c>
    </row>
    <row r="66" spans="1:4" x14ac:dyDescent="0.3">
      <c r="A66" s="31" t="s">
        <v>20</v>
      </c>
      <c r="B66" s="32" t="s">
        <v>146</v>
      </c>
      <c r="C66" s="31">
        <v>1</v>
      </c>
      <c r="D66" s="33">
        <v>0.10249999999999999</v>
      </c>
    </row>
    <row r="67" spans="1:4" x14ac:dyDescent="0.3">
      <c r="A67" s="31" t="s">
        <v>20</v>
      </c>
      <c r="B67" s="32" t="s">
        <v>147</v>
      </c>
      <c r="C67" s="31">
        <v>1</v>
      </c>
      <c r="D67" s="33">
        <v>0.10249999999999999</v>
      </c>
    </row>
    <row r="68" spans="1:4" x14ac:dyDescent="0.3">
      <c r="A68" s="31" t="s">
        <v>20</v>
      </c>
      <c r="B68" s="32" t="s">
        <v>114</v>
      </c>
      <c r="C68" s="31">
        <v>1</v>
      </c>
      <c r="D68" s="33">
        <v>0.10249999999999999</v>
      </c>
    </row>
    <row r="69" spans="1:4" x14ac:dyDescent="0.3">
      <c r="A69" s="31" t="s">
        <v>20</v>
      </c>
      <c r="B69" s="32" t="s">
        <v>82</v>
      </c>
      <c r="C69" s="31">
        <v>1</v>
      </c>
      <c r="D69" s="33">
        <v>0.10249999999999999</v>
      </c>
    </row>
    <row r="70" spans="1:4" x14ac:dyDescent="0.3">
      <c r="A70" s="31" t="s">
        <v>20</v>
      </c>
      <c r="B70" s="32" t="s">
        <v>148</v>
      </c>
      <c r="C70" s="31">
        <v>1</v>
      </c>
      <c r="D70" s="33">
        <v>0.10249999999999999</v>
      </c>
    </row>
    <row r="71" spans="1:4" x14ac:dyDescent="0.3">
      <c r="A71" s="31" t="s">
        <v>20</v>
      </c>
      <c r="B71" s="32" t="s">
        <v>149</v>
      </c>
      <c r="C71" s="31">
        <v>1</v>
      </c>
      <c r="D71" s="33">
        <v>0.10249999999999999</v>
      </c>
    </row>
    <row r="72" spans="1:4" x14ac:dyDescent="0.3">
      <c r="A72" s="31" t="s">
        <v>20</v>
      </c>
      <c r="B72" s="32" t="s">
        <v>119</v>
      </c>
      <c r="C72" s="31">
        <v>1</v>
      </c>
      <c r="D72" s="33">
        <v>0.10249999999999999</v>
      </c>
    </row>
    <row r="73" spans="1:4" x14ac:dyDescent="0.3">
      <c r="A73" s="31" t="s">
        <v>20</v>
      </c>
      <c r="B73" s="32" t="s">
        <v>150</v>
      </c>
      <c r="C73" s="31">
        <v>1</v>
      </c>
      <c r="D73" s="33">
        <v>0.10249999999999999</v>
      </c>
    </row>
    <row r="74" spans="1:4" x14ac:dyDescent="0.3">
      <c r="A74" s="31" t="s">
        <v>20</v>
      </c>
      <c r="B74" s="32" t="s">
        <v>151</v>
      </c>
      <c r="C74" s="31">
        <v>1</v>
      </c>
      <c r="D74" s="33">
        <v>0.10249999999999999</v>
      </c>
    </row>
    <row r="75" spans="1:4" x14ac:dyDescent="0.3">
      <c r="A75" s="31" t="s">
        <v>20</v>
      </c>
      <c r="B75" s="32" t="s">
        <v>152</v>
      </c>
      <c r="C75" s="31">
        <v>1</v>
      </c>
      <c r="D75" s="33">
        <v>0.10249999999999999</v>
      </c>
    </row>
    <row r="76" spans="1:4" x14ac:dyDescent="0.3">
      <c r="A76" s="19" t="s">
        <v>20</v>
      </c>
      <c r="B76" s="20" t="s">
        <v>32</v>
      </c>
      <c r="C76" s="34">
        <f>SUM(C4:C75)</f>
        <v>976</v>
      </c>
      <c r="D76" s="35">
        <f>SUM(D4:D75)</f>
        <v>100.00060000000012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1"/>
  <sheetViews>
    <sheetView showGridLines="0" workbookViewId="0">
      <selection sqref="A1:XFD1048576"/>
    </sheetView>
  </sheetViews>
  <sheetFormatPr defaultColWidth="9.109375" defaultRowHeight="14.4" x14ac:dyDescent="0.3"/>
  <cols>
    <col min="1" max="1" width="10.109375" style="1" customWidth="1"/>
    <col min="2" max="2" width="31.5546875" style="1" customWidth="1"/>
    <col min="3" max="3" width="10.33203125" style="1" customWidth="1"/>
    <col min="4" max="4" width="10.88671875" style="1" customWidth="1"/>
    <col min="5" max="16384" width="9.109375" style="1"/>
  </cols>
  <sheetData>
    <row r="1" spans="1:5" x14ac:dyDescent="0.3">
      <c r="A1" s="40" t="s">
        <v>68</v>
      </c>
      <c r="B1" s="40"/>
      <c r="C1" s="40"/>
      <c r="D1" s="40"/>
      <c r="E1" s="40"/>
    </row>
    <row r="3" spans="1:5" ht="28.8" x14ac:dyDescent="0.3">
      <c r="A3" s="29" t="s">
        <v>64</v>
      </c>
      <c r="B3" s="29" t="s">
        <v>29</v>
      </c>
      <c r="C3" s="29" t="s">
        <v>30</v>
      </c>
      <c r="D3" s="29" t="s">
        <v>31</v>
      </c>
    </row>
    <row r="4" spans="1:5" x14ac:dyDescent="0.3">
      <c r="A4" s="31" t="s">
        <v>21</v>
      </c>
      <c r="B4" s="32" t="s">
        <v>0</v>
      </c>
      <c r="C4" s="31">
        <v>12</v>
      </c>
      <c r="D4" s="33">
        <v>30</v>
      </c>
    </row>
    <row r="5" spans="1:5" x14ac:dyDescent="0.3">
      <c r="A5" s="31" t="s">
        <v>21</v>
      </c>
      <c r="B5" s="32" t="s">
        <v>3</v>
      </c>
      <c r="C5" s="31">
        <v>4</v>
      </c>
      <c r="D5" s="33">
        <v>10</v>
      </c>
    </row>
    <row r="6" spans="1:5" x14ac:dyDescent="0.3">
      <c r="A6" s="31" t="s">
        <v>21</v>
      </c>
      <c r="B6" s="32" t="s">
        <v>5</v>
      </c>
      <c r="C6" s="31">
        <v>4</v>
      </c>
      <c r="D6" s="33">
        <v>10</v>
      </c>
    </row>
    <row r="7" spans="1:5" x14ac:dyDescent="0.3">
      <c r="A7" s="31" t="s">
        <v>21</v>
      </c>
      <c r="B7" s="32" t="s">
        <v>10</v>
      </c>
      <c r="C7" s="31">
        <v>4</v>
      </c>
      <c r="D7" s="33">
        <v>10</v>
      </c>
    </row>
    <row r="8" spans="1:5" x14ac:dyDescent="0.3">
      <c r="A8" s="31" t="s">
        <v>21</v>
      </c>
      <c r="B8" s="32" t="s">
        <v>2</v>
      </c>
      <c r="C8" s="31">
        <v>2</v>
      </c>
      <c r="D8" s="33">
        <v>5</v>
      </c>
    </row>
    <row r="9" spans="1:5" x14ac:dyDescent="0.3">
      <c r="A9" s="31" t="s">
        <v>21</v>
      </c>
      <c r="B9" s="32" t="s">
        <v>1</v>
      </c>
      <c r="C9" s="31">
        <v>2</v>
      </c>
      <c r="D9" s="33">
        <v>5</v>
      </c>
    </row>
    <row r="10" spans="1:5" x14ac:dyDescent="0.3">
      <c r="A10" s="31" t="s">
        <v>21</v>
      </c>
      <c r="B10" s="32" t="s">
        <v>15</v>
      </c>
      <c r="C10" s="31">
        <v>2</v>
      </c>
      <c r="D10" s="33">
        <v>5</v>
      </c>
    </row>
    <row r="11" spans="1:5" x14ac:dyDescent="0.3">
      <c r="A11" s="31" t="s">
        <v>21</v>
      </c>
      <c r="B11" s="32" t="s">
        <v>16</v>
      </c>
      <c r="C11" s="31">
        <v>1</v>
      </c>
      <c r="D11" s="33">
        <v>2.5</v>
      </c>
    </row>
    <row r="12" spans="1:5" x14ac:dyDescent="0.3">
      <c r="A12" s="31" t="s">
        <v>21</v>
      </c>
      <c r="B12" s="32" t="s">
        <v>9</v>
      </c>
      <c r="C12" s="31">
        <v>1</v>
      </c>
      <c r="D12" s="33">
        <v>2.5</v>
      </c>
    </row>
    <row r="13" spans="1:5" x14ac:dyDescent="0.3">
      <c r="A13" s="31" t="s">
        <v>21</v>
      </c>
      <c r="B13" s="32" t="s">
        <v>56</v>
      </c>
      <c r="C13" s="31">
        <v>1</v>
      </c>
      <c r="D13" s="33">
        <v>2.5</v>
      </c>
    </row>
    <row r="14" spans="1:5" x14ac:dyDescent="0.3">
      <c r="A14" s="31" t="s">
        <v>21</v>
      </c>
      <c r="B14" s="32" t="s">
        <v>12</v>
      </c>
      <c r="C14" s="31">
        <v>1</v>
      </c>
      <c r="D14" s="33">
        <v>2.5</v>
      </c>
    </row>
    <row r="15" spans="1:5" x14ac:dyDescent="0.3">
      <c r="A15" s="31" t="s">
        <v>21</v>
      </c>
      <c r="B15" s="32" t="s">
        <v>161</v>
      </c>
      <c r="C15" s="31">
        <v>1</v>
      </c>
      <c r="D15" s="33">
        <v>2.5</v>
      </c>
    </row>
    <row r="16" spans="1:5" x14ac:dyDescent="0.3">
      <c r="A16" s="31" t="s">
        <v>21</v>
      </c>
      <c r="B16" s="32" t="s">
        <v>11</v>
      </c>
      <c r="C16" s="31">
        <v>1</v>
      </c>
      <c r="D16" s="33">
        <v>2.5</v>
      </c>
    </row>
    <row r="17" spans="1:4" x14ac:dyDescent="0.3">
      <c r="A17" s="31" t="s">
        <v>21</v>
      </c>
      <c r="B17" s="32" t="s">
        <v>82</v>
      </c>
      <c r="C17" s="31">
        <v>1</v>
      </c>
      <c r="D17" s="33">
        <v>2.5</v>
      </c>
    </row>
    <row r="18" spans="1:4" x14ac:dyDescent="0.3">
      <c r="A18" s="31" t="s">
        <v>21</v>
      </c>
      <c r="B18" s="32" t="s">
        <v>14</v>
      </c>
      <c r="C18" s="31">
        <v>1</v>
      </c>
      <c r="D18" s="33">
        <v>2.5</v>
      </c>
    </row>
    <row r="19" spans="1:4" x14ac:dyDescent="0.3">
      <c r="A19" s="31" t="s">
        <v>21</v>
      </c>
      <c r="B19" s="32" t="s">
        <v>153</v>
      </c>
      <c r="C19" s="31">
        <v>1</v>
      </c>
      <c r="D19" s="33">
        <v>2.5</v>
      </c>
    </row>
    <row r="20" spans="1:4" x14ac:dyDescent="0.3">
      <c r="A20" s="31" t="s">
        <v>21</v>
      </c>
      <c r="B20" s="32" t="s">
        <v>162</v>
      </c>
      <c r="C20" s="31">
        <v>1</v>
      </c>
      <c r="D20" s="33">
        <v>2.5</v>
      </c>
    </row>
    <row r="21" spans="1:4" x14ac:dyDescent="0.3">
      <c r="A21" s="19" t="s">
        <v>21</v>
      </c>
      <c r="B21" s="20" t="s">
        <v>32</v>
      </c>
      <c r="C21" s="34">
        <f>SUM(C4:C20)</f>
        <v>40</v>
      </c>
      <c r="D21" s="35">
        <f>SUM(D4:D20)</f>
        <v>100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1"/>
  <sheetViews>
    <sheetView showGridLines="0" workbookViewId="0">
      <selection sqref="A1:XFD1048576"/>
    </sheetView>
  </sheetViews>
  <sheetFormatPr defaultColWidth="9.109375" defaultRowHeight="14.4" x14ac:dyDescent="0.3"/>
  <cols>
    <col min="1" max="1" width="11" style="1" customWidth="1"/>
    <col min="2" max="2" width="33.109375" style="1" customWidth="1"/>
    <col min="3" max="3" width="10.33203125" style="1" customWidth="1"/>
    <col min="4" max="4" width="10.44140625" style="1" customWidth="1"/>
    <col min="5" max="16384" width="9.109375" style="1"/>
  </cols>
  <sheetData>
    <row r="1" spans="1:5" x14ac:dyDescent="0.3">
      <c r="A1" s="40" t="s">
        <v>69</v>
      </c>
      <c r="B1" s="40"/>
      <c r="C1" s="40"/>
      <c r="D1" s="40"/>
      <c r="E1" s="40"/>
    </row>
    <row r="3" spans="1:5" ht="28.8" x14ac:dyDescent="0.3">
      <c r="A3" s="29" t="s">
        <v>64</v>
      </c>
      <c r="B3" s="29" t="s">
        <v>29</v>
      </c>
      <c r="C3" s="29" t="s">
        <v>30</v>
      </c>
      <c r="D3" s="29" t="s">
        <v>31</v>
      </c>
    </row>
    <row r="4" spans="1:5" x14ac:dyDescent="0.3">
      <c r="A4" s="31" t="s">
        <v>22</v>
      </c>
      <c r="B4" s="32" t="s">
        <v>0</v>
      </c>
      <c r="C4" s="31">
        <v>6</v>
      </c>
      <c r="D4" s="33">
        <v>50</v>
      </c>
    </row>
    <row r="5" spans="1:5" x14ac:dyDescent="0.3">
      <c r="A5" s="31" t="s">
        <v>22</v>
      </c>
      <c r="B5" s="32" t="s">
        <v>95</v>
      </c>
      <c r="C5" s="31">
        <v>1</v>
      </c>
      <c r="D5" s="33">
        <v>8.3332999999999995</v>
      </c>
    </row>
    <row r="6" spans="1:5" x14ac:dyDescent="0.3">
      <c r="A6" s="31" t="s">
        <v>22</v>
      </c>
      <c r="B6" s="32" t="s">
        <v>3</v>
      </c>
      <c r="C6" s="31">
        <v>1</v>
      </c>
      <c r="D6" s="33">
        <v>8.3332999999999995</v>
      </c>
    </row>
    <row r="7" spans="1:5" x14ac:dyDescent="0.3">
      <c r="A7" s="31" t="s">
        <v>22</v>
      </c>
      <c r="B7" s="32" t="s">
        <v>161</v>
      </c>
      <c r="C7" s="31">
        <v>1</v>
      </c>
      <c r="D7" s="33">
        <v>8.3332999999999995</v>
      </c>
    </row>
    <row r="8" spans="1:5" x14ac:dyDescent="0.3">
      <c r="A8" s="31" t="s">
        <v>22</v>
      </c>
      <c r="B8" s="32" t="s">
        <v>4</v>
      </c>
      <c r="C8" s="31">
        <v>1</v>
      </c>
      <c r="D8" s="33">
        <v>8.3332999999999995</v>
      </c>
    </row>
    <row r="9" spans="1:5" x14ac:dyDescent="0.3">
      <c r="A9" s="31" t="s">
        <v>22</v>
      </c>
      <c r="B9" s="32" t="s">
        <v>10</v>
      </c>
      <c r="C9" s="31">
        <v>1</v>
      </c>
      <c r="D9" s="33">
        <v>8.3332999999999995</v>
      </c>
    </row>
    <row r="10" spans="1:5" x14ac:dyDescent="0.3">
      <c r="A10" s="31" t="s">
        <v>22</v>
      </c>
      <c r="B10" s="32" t="s">
        <v>162</v>
      </c>
      <c r="C10" s="31">
        <v>1</v>
      </c>
      <c r="D10" s="33">
        <v>8.3332999999999995</v>
      </c>
    </row>
    <row r="11" spans="1:5" x14ac:dyDescent="0.3">
      <c r="A11" s="19" t="s">
        <v>22</v>
      </c>
      <c r="B11" s="20" t="s">
        <v>32</v>
      </c>
      <c r="C11" s="34">
        <f>SUM(C4:C10)</f>
        <v>12</v>
      </c>
      <c r="D11" s="35">
        <f>SUM(D4:D10)</f>
        <v>99.999799999999979</v>
      </c>
    </row>
  </sheetData>
  <mergeCells count="1"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9"/>
  <sheetViews>
    <sheetView showGridLines="0" workbookViewId="0">
      <selection sqref="A1:XFD1048576"/>
    </sheetView>
  </sheetViews>
  <sheetFormatPr defaultColWidth="9.109375" defaultRowHeight="14.4" x14ac:dyDescent="0.3"/>
  <cols>
    <col min="1" max="1" width="11" style="1" customWidth="1"/>
    <col min="2" max="2" width="33.5546875" style="1" customWidth="1"/>
    <col min="3" max="3" width="11.109375" style="1" customWidth="1"/>
    <col min="4" max="4" width="11.6640625" style="1" customWidth="1"/>
    <col min="5" max="16384" width="9.109375" style="1"/>
  </cols>
  <sheetData>
    <row r="1" spans="1:5" x14ac:dyDescent="0.3">
      <c r="A1" s="40" t="s">
        <v>70</v>
      </c>
      <c r="B1" s="40"/>
      <c r="C1" s="40"/>
      <c r="D1" s="40"/>
      <c r="E1" s="40"/>
    </row>
    <row r="3" spans="1:5" ht="28.8" x14ac:dyDescent="0.3">
      <c r="A3" s="29" t="s">
        <v>64</v>
      </c>
      <c r="B3" s="29" t="s">
        <v>29</v>
      </c>
      <c r="C3" s="29" t="s">
        <v>30</v>
      </c>
      <c r="D3" s="29" t="s">
        <v>31</v>
      </c>
    </row>
    <row r="4" spans="1:5" x14ac:dyDescent="0.3">
      <c r="A4" s="31" t="s">
        <v>23</v>
      </c>
      <c r="B4" s="32" t="s">
        <v>5</v>
      </c>
      <c r="C4" s="31">
        <v>8</v>
      </c>
      <c r="D4" s="33">
        <v>16.666699999999999</v>
      </c>
    </row>
    <row r="5" spans="1:5" x14ac:dyDescent="0.3">
      <c r="A5" s="31" t="s">
        <v>23</v>
      </c>
      <c r="B5" s="32" t="s">
        <v>11</v>
      </c>
      <c r="C5" s="31">
        <v>5</v>
      </c>
      <c r="D5" s="33">
        <v>10.416700000000001</v>
      </c>
    </row>
    <row r="6" spans="1:5" x14ac:dyDescent="0.3">
      <c r="A6" s="31" t="s">
        <v>23</v>
      </c>
      <c r="B6" s="32" t="s">
        <v>4</v>
      </c>
      <c r="C6" s="31">
        <v>5</v>
      </c>
      <c r="D6" s="33">
        <v>10.416700000000001</v>
      </c>
    </row>
    <row r="7" spans="1:5" x14ac:dyDescent="0.3">
      <c r="A7" s="31" t="s">
        <v>23</v>
      </c>
      <c r="B7" s="32" t="s">
        <v>10</v>
      </c>
      <c r="C7" s="31">
        <v>5</v>
      </c>
      <c r="D7" s="33">
        <v>10.416700000000001</v>
      </c>
    </row>
    <row r="8" spans="1:5" x14ac:dyDescent="0.3">
      <c r="A8" s="31" t="s">
        <v>23</v>
      </c>
      <c r="B8" s="32" t="s">
        <v>1</v>
      </c>
      <c r="C8" s="31">
        <v>4</v>
      </c>
      <c r="D8" s="33">
        <v>8.3332999999999995</v>
      </c>
    </row>
    <row r="9" spans="1:5" x14ac:dyDescent="0.3">
      <c r="A9" s="31" t="s">
        <v>23</v>
      </c>
      <c r="B9" s="32" t="s">
        <v>6</v>
      </c>
      <c r="C9" s="31">
        <v>4</v>
      </c>
      <c r="D9" s="33">
        <v>8.3332999999999995</v>
      </c>
    </row>
    <row r="10" spans="1:5" x14ac:dyDescent="0.3">
      <c r="A10" s="31" t="s">
        <v>23</v>
      </c>
      <c r="B10" s="32" t="s">
        <v>0</v>
      </c>
      <c r="C10" s="31">
        <v>4</v>
      </c>
      <c r="D10" s="33">
        <v>8.3332999999999995</v>
      </c>
    </row>
    <row r="11" spans="1:5" x14ac:dyDescent="0.3">
      <c r="A11" s="31" t="s">
        <v>23</v>
      </c>
      <c r="B11" s="32" t="s">
        <v>56</v>
      </c>
      <c r="C11" s="31">
        <v>3</v>
      </c>
      <c r="D11" s="33">
        <v>6.25</v>
      </c>
    </row>
    <row r="12" spans="1:5" x14ac:dyDescent="0.3">
      <c r="A12" s="31" t="s">
        <v>23</v>
      </c>
      <c r="B12" s="32" t="s">
        <v>2</v>
      </c>
      <c r="C12" s="31">
        <v>3</v>
      </c>
      <c r="D12" s="33">
        <v>6.25</v>
      </c>
    </row>
    <row r="13" spans="1:5" x14ac:dyDescent="0.3">
      <c r="A13" s="31" t="s">
        <v>23</v>
      </c>
      <c r="B13" s="32" t="s">
        <v>3</v>
      </c>
      <c r="C13" s="31">
        <v>2</v>
      </c>
      <c r="D13" s="33">
        <v>4.1666999999999996</v>
      </c>
    </row>
    <row r="14" spans="1:5" x14ac:dyDescent="0.3">
      <c r="A14" s="31" t="s">
        <v>23</v>
      </c>
      <c r="B14" s="32" t="s">
        <v>160</v>
      </c>
      <c r="C14" s="31">
        <v>1</v>
      </c>
      <c r="D14" s="33">
        <v>2.0832999999999999</v>
      </c>
    </row>
    <row r="15" spans="1:5" x14ac:dyDescent="0.3">
      <c r="A15" s="31" t="s">
        <v>23</v>
      </c>
      <c r="B15" s="32" t="s">
        <v>154</v>
      </c>
      <c r="C15" s="31">
        <v>1</v>
      </c>
      <c r="D15" s="33">
        <v>2.0832999999999999</v>
      </c>
    </row>
    <row r="16" spans="1:5" x14ac:dyDescent="0.3">
      <c r="A16" s="31" t="s">
        <v>23</v>
      </c>
      <c r="B16" s="32" t="s">
        <v>135</v>
      </c>
      <c r="C16" s="31">
        <v>1</v>
      </c>
      <c r="D16" s="33">
        <v>2.0832999999999999</v>
      </c>
    </row>
    <row r="17" spans="1:4" x14ac:dyDescent="0.3">
      <c r="A17" s="31" t="s">
        <v>23</v>
      </c>
      <c r="B17" s="32" t="s">
        <v>8</v>
      </c>
      <c r="C17" s="31">
        <v>1</v>
      </c>
      <c r="D17" s="33">
        <v>2.0832999999999999</v>
      </c>
    </row>
    <row r="18" spans="1:4" x14ac:dyDescent="0.3">
      <c r="A18" s="31" t="s">
        <v>23</v>
      </c>
      <c r="B18" s="32" t="s">
        <v>122</v>
      </c>
      <c r="C18" s="31">
        <v>1</v>
      </c>
      <c r="D18" s="33">
        <v>2.0832999999999999</v>
      </c>
    </row>
    <row r="19" spans="1:4" x14ac:dyDescent="0.3">
      <c r="A19" s="19" t="s">
        <v>23</v>
      </c>
      <c r="B19" s="20" t="s">
        <v>32</v>
      </c>
      <c r="C19" s="34">
        <f>SUM(C4:C18)</f>
        <v>48</v>
      </c>
      <c r="D19" s="35">
        <f>SUM(D4:D18)</f>
        <v>99.999899999999968</v>
      </c>
    </row>
  </sheetData>
  <mergeCells count="1"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"/>
  <sheetViews>
    <sheetView showGridLines="0" workbookViewId="0">
      <selection activeCell="B5" sqref="B5"/>
    </sheetView>
  </sheetViews>
  <sheetFormatPr defaultRowHeight="14.4" x14ac:dyDescent="0.3"/>
  <cols>
    <col min="1" max="1" width="9.88671875" customWidth="1"/>
    <col min="2" max="2" width="21.33203125" customWidth="1"/>
    <col min="3" max="3" width="11.44140625" customWidth="1"/>
    <col min="4" max="4" width="11.109375" customWidth="1"/>
  </cols>
  <sheetData>
    <row r="1" spans="1:6" x14ac:dyDescent="0.3">
      <c r="A1" s="41" t="s">
        <v>71</v>
      </c>
      <c r="B1" s="41"/>
      <c r="C1" s="41"/>
      <c r="D1" s="41"/>
      <c r="E1" s="41"/>
      <c r="F1" s="41"/>
    </row>
    <row r="3" spans="1:6" ht="28.8" x14ac:dyDescent="0.3">
      <c r="A3" s="15" t="s">
        <v>64</v>
      </c>
      <c r="B3" s="15" t="s">
        <v>29</v>
      </c>
      <c r="C3" s="15" t="s">
        <v>30</v>
      </c>
      <c r="D3" s="15" t="s">
        <v>31</v>
      </c>
    </row>
    <row r="4" spans="1:6" x14ac:dyDescent="0.3">
      <c r="A4" s="16" t="s">
        <v>24</v>
      </c>
      <c r="B4" s="17" t="s">
        <v>3</v>
      </c>
      <c r="C4" s="16">
        <v>1</v>
      </c>
      <c r="D4" s="18">
        <v>50</v>
      </c>
    </row>
    <row r="5" spans="1:6" x14ac:dyDescent="0.3">
      <c r="A5" s="16" t="s">
        <v>24</v>
      </c>
      <c r="B5" s="17" t="s">
        <v>11</v>
      </c>
      <c r="C5" s="16">
        <v>1</v>
      </c>
      <c r="D5" s="18">
        <v>50</v>
      </c>
    </row>
    <row r="6" spans="1:6" x14ac:dyDescent="0.3">
      <c r="A6" s="21" t="s">
        <v>24</v>
      </c>
      <c r="B6" s="21" t="s">
        <v>32</v>
      </c>
      <c r="C6" s="21">
        <f>SUM(C4:C5)</f>
        <v>2</v>
      </c>
      <c r="D6" s="10">
        <f>SUM(D4:D5)</f>
        <v>100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Introduction</vt:lpstr>
      <vt:lpstr>APPY</vt:lpstr>
      <vt:lpstr>BILI</vt:lpstr>
      <vt:lpstr>CHOL</vt:lpstr>
      <vt:lpstr>COLO</vt:lpstr>
      <vt:lpstr>GAST</vt:lpstr>
      <vt:lpstr>HER</vt:lpstr>
      <vt:lpstr>LTP</vt:lpstr>
      <vt:lpstr>REC</vt:lpstr>
      <vt:lpstr>SB</vt:lpstr>
      <vt:lpstr>SPLE</vt:lpstr>
      <vt:lpstr>XLAP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2015-2017 Adult AR Report Online Supplement Number 5</dc:title>
  <dc:subject>Antimicrobial-resistant Pathogens Associated with HAIs</dc:subject>
  <dc:creator>CDC/NCEZID/DHQP</dc:creator>
  <cp:keywords>NHSN, Supplement Number 5</cp:keywords>
  <dcterms:created xsi:type="dcterms:W3CDTF">2018-12-27T18:21:34Z</dcterms:created>
  <dcterms:modified xsi:type="dcterms:W3CDTF">2019-11-22T13:43:31Z</dcterms:modified>
</cp:coreProperties>
</file>